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610" windowHeight="11640"/>
  </bookViews>
  <sheets>
    <sheet name="T10-IN " sheetId="2" r:id="rId1"/>
    <sheet name="ARV-MMT-T10" sheetId="3" r:id="rId2"/>
  </sheets>
  <definedNames>
    <definedName name="_xlnm.Print_Titles" localSheetId="0">'T10-IN '!$4:$5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3" l="1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V116" i="2" l="1"/>
  <c r="V115" i="2"/>
  <c r="V114" i="2"/>
  <c r="V113" i="2"/>
  <c r="V111" i="2"/>
  <c r="V110" i="2"/>
  <c r="V109" i="2"/>
  <c r="V108" i="2"/>
  <c r="V107" i="2"/>
  <c r="V106" i="2"/>
  <c r="V105" i="2"/>
  <c r="V104" i="2"/>
  <c r="V103" i="2"/>
  <c r="V102" i="2"/>
  <c r="V101" i="2"/>
  <c r="V100" i="2"/>
  <c r="V99" i="2"/>
  <c r="V98" i="2"/>
  <c r="V97" i="2"/>
  <c r="V96" i="2"/>
  <c r="V95" i="2"/>
  <c r="V94" i="2"/>
  <c r="V93" i="2"/>
  <c r="V92" i="2"/>
  <c r="V91" i="2"/>
  <c r="V90" i="2"/>
  <c r="V89" i="2"/>
  <c r="V88" i="2"/>
  <c r="V87" i="2"/>
  <c r="V86" i="2"/>
  <c r="V85" i="2"/>
  <c r="V84" i="2"/>
  <c r="V83" i="2"/>
  <c r="V82" i="2"/>
  <c r="V81" i="2"/>
  <c r="V80" i="2"/>
  <c r="V79" i="2"/>
  <c r="V78" i="2"/>
  <c r="V77" i="2"/>
  <c r="V76" i="2"/>
  <c r="V75" i="2"/>
  <c r="V74" i="2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7" i="2"/>
  <c r="V15" i="2"/>
  <c r="V14" i="2"/>
  <c r="V13" i="2"/>
  <c r="V12" i="2"/>
  <c r="V11" i="2"/>
  <c r="V10" i="2"/>
  <c r="V9" i="2"/>
  <c r="V8" i="2"/>
  <c r="V7" i="2"/>
  <c r="D6" i="2"/>
  <c r="V6" i="2" s="1"/>
</calcChain>
</file>

<file path=xl/sharedStrings.xml><?xml version="1.0" encoding="utf-8"?>
<sst xmlns="http://schemas.openxmlformats.org/spreadsheetml/2006/main" count="343" uniqueCount="205">
  <si>
    <t>TT</t>
  </si>
  <si>
    <t xml:space="preserve">TÊN HÀNG </t>
  </si>
  <si>
    <t>ĐVT</t>
  </si>
  <si>
    <t xml:space="preserve">Khoa </t>
  </si>
  <si>
    <t>Khoa</t>
  </si>
  <si>
    <t>Phòng</t>
  </si>
  <si>
    <t xml:space="preserve">TỔNG CỘNG </t>
  </si>
  <si>
    <t xml:space="preserve">THÀNH TIỀN </t>
  </si>
  <si>
    <t>KSBT-HIV-AIDS</t>
  </si>
  <si>
    <t>Y TẾ
CC</t>
  </si>
  <si>
    <t>ATTP</t>
  </si>
  <si>
    <t>DÂN SỐ
&amp;PT</t>
  </si>
  <si>
    <t>CSSKSS</t>
  </si>
  <si>
    <t>KHÁM BỆNH</t>
  </si>
  <si>
    <t>CC-HSTC&amp;CĐ</t>
  </si>
  <si>
    <t>RHM-MẮT-TMH</t>
  </si>
  <si>
    <t>NỘI-NHI-NHIỄM</t>
  </si>
  <si>
    <t>NGOẠI-PT&amp;
GMHS</t>
  </si>
  <si>
    <t>YHCT&amp;
PHCN</t>
  </si>
  <si>
    <t>XN&amp;
CĐHA</t>
  </si>
  <si>
    <t>DƯỢC-
VT&amp;TBYT</t>
  </si>
  <si>
    <t>TCHC</t>
  </si>
  <si>
    <t>KHNV</t>
  </si>
  <si>
    <t>TT-GDSK</t>
  </si>
  <si>
    <t>ĐD-KSNK-DD</t>
  </si>
  <si>
    <t>TCKT</t>
  </si>
  <si>
    <t>Viết bíc xanh (Bút bi FO-03/VN xanh)</t>
  </si>
  <si>
    <t xml:space="preserve">Cây </t>
  </si>
  <si>
    <t>Viết bíc đen (Bút bi FO-03/VN)</t>
  </si>
  <si>
    <t>Viết long dầu xanh nhỏ (bút maket)</t>
  </si>
  <si>
    <t>Viết long dầu đỏ nhỏ (bút maket)</t>
  </si>
  <si>
    <t>Viết long dầu xanh lớn</t>
  </si>
  <si>
    <t>Viết long bảng xanh (xóa được)</t>
  </si>
  <si>
    <t>Cây</t>
  </si>
  <si>
    <t>Viết để bàn Thiên Long TL PH-02 (2 cây/bộ)</t>
  </si>
  <si>
    <t>Cặp</t>
  </si>
  <si>
    <t xml:space="preserve">Viết chì 2B loại tốt GP-027 Thiên Long </t>
  </si>
  <si>
    <t>Quyển</t>
  </si>
  <si>
    <t>Giấy photo A4 Natural</t>
  </si>
  <si>
    <t>Ream</t>
  </si>
  <si>
    <t>Giấy photo A5 natural (trắng)</t>
  </si>
  <si>
    <t>Giấy note 3*3</t>
  </si>
  <si>
    <t>Xấp</t>
  </si>
  <si>
    <t>Cây bấm giấy (Bấm kim 10 Plus PS-10E)</t>
  </si>
  <si>
    <t>Hộp</t>
  </si>
  <si>
    <t>Giấy note màu vàng</t>
  </si>
  <si>
    <t>Cái</t>
  </si>
  <si>
    <t>Bìa nút A5 VC</t>
  </si>
  <si>
    <t>Băng keo trong (Băng keo 48mmx80y trong)</t>
  </si>
  <si>
    <t>Cuộn</t>
  </si>
  <si>
    <t>Băng keo simili 4p8 xanh dương</t>
  </si>
  <si>
    <t>Băng keo 2 mặt xốp</t>
  </si>
  <si>
    <t>Keo nước (Keo nước Win 30ml)</t>
  </si>
  <si>
    <t>Chai</t>
  </si>
  <si>
    <t>Kẹp giấy C32</t>
  </si>
  <si>
    <t>Kẹp bướm 25</t>
  </si>
  <si>
    <t>Kẹp bướm 32</t>
  </si>
  <si>
    <t>Kẹp bướm 52</t>
  </si>
  <si>
    <t>Kéo FlexOffice FO-SC04</t>
  </si>
  <si>
    <t xml:space="preserve">Cái </t>
  </si>
  <si>
    <t>Kệ 3 tầng nhựa trượt Tatomo 102-3T</t>
  </si>
  <si>
    <t>Bọc xốp xanh dẻo 40</t>
  </si>
  <si>
    <t>Kg</t>
  </si>
  <si>
    <t>Bọc xốp vàng dẻo 40</t>
  </si>
  <si>
    <t>Bọc xốp trắng dẻo 40</t>
  </si>
  <si>
    <t>Bọc xốp đen dẻo 40</t>
  </si>
  <si>
    <t>Bọc xốp vàng dẻo 26</t>
  </si>
  <si>
    <t>Bọc trắng hai quai loại 0.5kg/bọc</t>
  </si>
  <si>
    <t>Bọc Zip 12x19</t>
  </si>
  <si>
    <t>Xà bông Lix 6kg</t>
  </si>
  <si>
    <t>Bộc</t>
  </si>
  <si>
    <t xml:space="preserve">Xà bông (bột) giặt suf 800g </t>
  </si>
  <si>
    <t>Bịch</t>
  </si>
  <si>
    <t>Xà bông cục lifebuoy</t>
  </si>
  <si>
    <t>Cục</t>
  </si>
  <si>
    <t>Dây thun (Dây thun khoanh lớn)</t>
  </si>
  <si>
    <t>bịt</t>
  </si>
  <si>
    <t>Giấy VS (Giấy VS Sài gòn đa năng Care)</t>
  </si>
  <si>
    <t>Tẩy bồn cầu (Nước tẩy Vim xanh biển 880ml)</t>
  </si>
  <si>
    <t>Chai xịt côn trùng (Xịt muỗi Jumbo 600ml (côn trùng)</t>
  </si>
  <si>
    <t xml:space="preserve">Cước xanh lớn </t>
  </si>
  <si>
    <t>Miếng</t>
  </si>
  <si>
    <t xml:space="preserve">Cây Chà cầu </t>
  </si>
  <si>
    <t>Khăn trắng lau tay</t>
  </si>
  <si>
    <t>Thảm lau nhà bẹ (Nùi lau nhà bẹ 4.5 tấc (TL)</t>
  </si>
  <si>
    <t>Tấm</t>
  </si>
  <si>
    <t>Pin trung</t>
  </si>
  <si>
    <t>Viết bíc đỏ</t>
  </si>
  <si>
    <t xml:space="preserve">Nước tẩy Javen </t>
  </si>
  <si>
    <t>Gram</t>
  </si>
  <si>
    <t>Chai xịt nhựa (đựng cồn)</t>
  </si>
  <si>
    <t>Thước 30 cm</t>
  </si>
  <si>
    <t>Chai lau kiếng</t>
  </si>
  <si>
    <t>Bàn chải chà chân</t>
  </si>
  <si>
    <t>Giấy A4 màu hồng (A70)</t>
  </si>
  <si>
    <t>Tập 200 trang loại dài</t>
  </si>
  <si>
    <t>Phiếu thu</t>
  </si>
  <si>
    <t>Bọc trắng hai quai 20</t>
  </si>
  <si>
    <t>Giấy siêu âm (lau)</t>
  </si>
  <si>
    <t>Giấy bấm số</t>
  </si>
  <si>
    <t>Ly 220</t>
  </si>
  <si>
    <t>Lốc</t>
  </si>
  <si>
    <t>Pin 3A</t>
  </si>
  <si>
    <t>Pin 2A</t>
  </si>
  <si>
    <t>Khăn giấy vuông</t>
  </si>
  <si>
    <t>Nước tẩy thái</t>
  </si>
  <si>
    <t>Cây lau nhà INOX</t>
  </si>
  <si>
    <t>Giấy A4 màu vàng (A70)</t>
  </si>
  <si>
    <t>Túi Zip 8x12cm 100g</t>
  </si>
  <si>
    <t>\</t>
  </si>
  <si>
    <t>Giấy A4 màu xanh (A70) Natural</t>
  </si>
  <si>
    <t>Ghim bấm Việt Đức Kim 10</t>
  </si>
  <si>
    <t>Thảm lau chân</t>
  </si>
  <si>
    <t>Găng tay cao su dài (số 7,5)</t>
  </si>
  <si>
    <t>Thước 50 cm INOX</t>
  </si>
  <si>
    <t>Bìa cứng trình ký</t>
  </si>
  <si>
    <t>Viết xanh (TL-031)</t>
  </si>
  <si>
    <t>Giấy photo A4 xanh dương dày</t>
  </si>
  <si>
    <t>Túi Zip 6x8</t>
  </si>
  <si>
    <t>Pin đại</t>
  </si>
  <si>
    <t>Nước lau sàn</t>
  </si>
  <si>
    <t xml:space="preserve">Viết xóa </t>
  </si>
  <si>
    <t>Cước xám</t>
  </si>
  <si>
    <t>Cước nhôm</t>
  </si>
  <si>
    <t xml:space="preserve">Bọc vàng 20kg </t>
  </si>
  <si>
    <t xml:space="preserve">Bọc trắng 1kg </t>
  </si>
  <si>
    <t>Bọc rác xanh 20kg</t>
  </si>
  <si>
    <t>Chổi quét bàn</t>
  </si>
  <si>
    <t xml:space="preserve">Sơ mi lá A4 FO-CH01 FlexOffice </t>
  </si>
  <si>
    <t>Sơ mi nút A4 trắng</t>
  </si>
  <si>
    <t>Thao giặt đồ vừa</t>
  </si>
  <si>
    <t>Xóa nước</t>
  </si>
  <si>
    <t>Viết long dầu đen nhỏ</t>
  </si>
  <si>
    <t>Viết long dầu đỏ lớn</t>
  </si>
  <si>
    <t>Viết long dầu đen lớn</t>
  </si>
  <si>
    <t>Mộc đóng ngày</t>
  </si>
  <si>
    <t>Mực bôm dấu đỏ</t>
  </si>
  <si>
    <t>Mực bôm dấu mà xanh</t>
  </si>
  <si>
    <t xml:space="preserve">Sơ mi nút F4 Stacom </t>
  </si>
  <si>
    <t>Bút dạ màu cam</t>
  </si>
  <si>
    <t>Kéo nhỏ</t>
  </si>
  <si>
    <t>Gôm pentel</t>
  </si>
  <si>
    <t>Khăn lau bàn</t>
  </si>
  <si>
    <t>Cước vuông chùi tủ</t>
  </si>
  <si>
    <t>Chổi quét trần nhà</t>
  </si>
  <si>
    <t>Sơ mi 3 dây 15 phân</t>
  </si>
  <si>
    <t>Băng keo trong xanh 5 phân</t>
  </si>
  <si>
    <t>Cước nâu</t>
  </si>
  <si>
    <t>Chổi bông cỏ</t>
  </si>
  <si>
    <t>Giấy Note nhiều màu</t>
  </si>
  <si>
    <t>Viết dạ quang</t>
  </si>
  <si>
    <t>Đò chuốt viết chì</t>
  </si>
  <si>
    <t>Chổi cộng dừa</t>
  </si>
  <si>
    <t>Băng keo trong 2mm cuộn lớn ( 12 cuồn/cây)</t>
  </si>
  <si>
    <t>Bọc rác vàng 3kg ( Size 30 )</t>
  </si>
  <si>
    <t>Pin tiểu (pin micro, đồng hồ) AAA</t>
  </si>
  <si>
    <t xml:space="preserve">Kg </t>
  </si>
  <si>
    <t xml:space="preserve">Băng keo trong nhỏ VP </t>
  </si>
  <si>
    <t>BẢNG DỰ TRÙ VĂN PHÒNG PHẨM THÁNG 10/2025</t>
  </si>
  <si>
    <t>Người lập bảng</t>
  </si>
  <si>
    <t>TRƯỞNG PHÒNG</t>
  </si>
  <si>
    <t>Cái Răng ngày    tháng    năm 2025</t>
  </si>
  <si>
    <t>GHI CHÚ</t>
  </si>
  <si>
    <t>(Các khoa, phòng trong TTYT)</t>
  </si>
  <si>
    <t>DỰ TRÙ VĂN PHÒNG PHẨM THÁNG 10/2025 (ARV+MMT)</t>
  </si>
  <si>
    <t>STT</t>
  </si>
  <si>
    <t>TÊN HÀNG HÓA</t>
  </si>
  <si>
    <t>Số lượng</t>
  </si>
  <si>
    <t>Ghi chú</t>
  </si>
  <si>
    <t xml:space="preserve">Thành Tiền </t>
  </si>
  <si>
    <t>Viết xanh</t>
  </si>
  <si>
    <t>Viết dạ quang ( Ghí chú màu sắc)</t>
  </si>
  <si>
    <t>Viết lông dầu nhỏ xanh</t>
  </si>
  <si>
    <t>Viết lông dầu nhỏ đỏ</t>
  </si>
  <si>
    <t>Viết lông dầu lớn</t>
  </si>
  <si>
    <t>Viết chì</t>
  </si>
  <si>
    <t>Viết để bàn</t>
  </si>
  <si>
    <t>Ram</t>
  </si>
  <si>
    <t>Giấy photo A5</t>
  </si>
  <si>
    <t>Sơ mi lá F4 (loại lớn)</t>
  </si>
  <si>
    <t>Sơ mi nắp A5</t>
  </si>
  <si>
    <t>cái</t>
  </si>
  <si>
    <t>Sơ mi lá A4</t>
  </si>
  <si>
    <t>Pin 2A (đồng hồ)</t>
  </si>
  <si>
    <t>Băng keo trong (nhỏ) VP 2cm</t>
  </si>
  <si>
    <t>Băng keo 2 mặt</t>
  </si>
  <si>
    <t>Keo nước</t>
  </si>
  <si>
    <t>Giấy note nhiều màu</t>
  </si>
  <si>
    <t>Bọc xanh 40kg</t>
  </si>
  <si>
    <t>Bọc vàng 40kg</t>
  </si>
  <si>
    <t>Bọc trắng 1kg</t>
  </si>
  <si>
    <t>Giấy vệ sinh</t>
  </si>
  <si>
    <t xml:space="preserve">Xà bông bột 800g </t>
  </si>
  <si>
    <t>Bịt</t>
  </si>
  <si>
    <t>Xà bông cục</t>
  </si>
  <si>
    <t>Tẩy cầu</t>
  </si>
  <si>
    <t>Găng tay cao su</t>
  </si>
  <si>
    <t>Javen</t>
  </si>
  <si>
    <t>Mực xanh</t>
  </si>
  <si>
    <t>Mực đỏ</t>
  </si>
  <si>
    <t>Dây thun cọng lớn</t>
  </si>
  <si>
    <t>Móc trong dán tường</t>
  </si>
  <si>
    <t>Rổ nhựa xanh 40*45</t>
  </si>
  <si>
    <t>Chai lau kính</t>
  </si>
  <si>
    <t>chai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</si>
</sst>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-* #,##0\ _₫_-;\-* #,##0\ _₫_-;_-* &quot;-&quot;??\ _₫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rgb="FF002060"/>
      <name val="Times New Roman"/>
      <family val="1"/>
    </font>
    <font>
      <b/>
      <i/>
      <sz val="14"/>
      <name val="Times New Roman"/>
      <family val="1"/>
    </font>
    <font>
      <i/>
      <sz val="12"/>
      <color theme="1"/>
      <name val="Times New Roman"/>
      <family val="1"/>
    </font>
    <font>
      <b/>
      <sz val="16"/>
      <name val="Times New Roman"/>
      <family val="1"/>
    </font>
    <font>
      <b/>
      <sz val="12"/>
      <color rgb="FF00B050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9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wrapText="1"/>
    </xf>
    <xf numFmtId="164" fontId="2" fillId="0" borderId="0" xfId="1" applyNumberFormat="1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5" borderId="0" xfId="0" applyFont="1" applyFill="1" applyAlignment="1">
      <alignment wrapText="1"/>
    </xf>
    <xf numFmtId="0" fontId="8" fillId="0" borderId="2" xfId="0" applyFont="1" applyBorder="1"/>
    <xf numFmtId="0" fontId="3" fillId="0" borderId="0" xfId="0" applyFont="1"/>
    <xf numFmtId="0" fontId="2" fillId="0" borderId="0" xfId="0" applyFont="1"/>
    <xf numFmtId="0" fontId="4" fillId="0" borderId="0" xfId="0" applyFont="1"/>
    <xf numFmtId="0" fontId="9" fillId="0" borderId="0" xfId="0" applyFont="1" applyAlignment="1">
      <alignment horizontal="center"/>
    </xf>
    <xf numFmtId="164" fontId="9" fillId="0" borderId="0" xfId="1" applyNumberFormat="1" applyFont="1" applyAlignment="1">
      <alignment horizontal="center"/>
    </xf>
    <xf numFmtId="164" fontId="2" fillId="0" borderId="0" xfId="1" applyNumberFormat="1" applyFont="1"/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4" fillId="0" borderId="0" xfId="1" applyNumberFormat="1" applyFont="1" applyAlignment="1">
      <alignment wrapText="1"/>
    </xf>
    <xf numFmtId="164" fontId="5" fillId="0" borderId="0" xfId="1" applyNumberFormat="1" applyFont="1" applyAlignment="1">
      <alignment wrapText="1"/>
    </xf>
    <xf numFmtId="164" fontId="5" fillId="0" borderId="0" xfId="1" applyNumberFormat="1" applyFont="1" applyAlignment="1">
      <alignment horizontal="right" wrapText="1"/>
    </xf>
    <xf numFmtId="0" fontId="5" fillId="4" borderId="0" xfId="0" applyFont="1" applyFill="1" applyAlignment="1">
      <alignment horizontal="center" wrapText="1"/>
    </xf>
    <xf numFmtId="0" fontId="11" fillId="0" borderId="0" xfId="0" applyFont="1" applyAlignment="1">
      <alignment horizontal="center" wrapText="1"/>
    </xf>
    <xf numFmtId="0" fontId="6" fillId="0" borderId="0" xfId="0" applyFont="1"/>
    <xf numFmtId="164" fontId="6" fillId="0" borderId="0" xfId="1" applyNumberFormat="1" applyFont="1"/>
    <xf numFmtId="0" fontId="10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6" fontId="13" fillId="0" borderId="0" xfId="1" applyNumberFormat="1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6" fontId="12" fillId="0" borderId="11" xfId="1" applyNumberFormat="1" applyFont="1" applyBorder="1" applyAlignment="1">
      <alignment vertical="center"/>
    </xf>
    <xf numFmtId="166" fontId="3" fillId="0" borderId="12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16" fillId="2" borderId="1" xfId="1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164" fontId="17" fillId="0" borderId="1" xfId="1" applyNumberFormat="1" applyFont="1" applyBorder="1" applyAlignment="1">
      <alignment horizontal="center" vertical="center" wrapText="1"/>
    </xf>
    <xf numFmtId="164" fontId="16" fillId="0" borderId="1" xfId="1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164" fontId="17" fillId="0" borderId="1" xfId="1" applyNumberFormat="1" applyFont="1" applyBorder="1" applyAlignment="1">
      <alignment wrapText="1"/>
    </xf>
    <xf numFmtId="164" fontId="17" fillId="0" borderId="1" xfId="1" applyNumberFormat="1" applyFont="1" applyBorder="1" applyAlignment="1">
      <alignment horizontal="center" wrapText="1"/>
    </xf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wrapText="1"/>
    </xf>
    <xf numFmtId="164" fontId="17" fillId="0" borderId="1" xfId="1" applyNumberFormat="1" applyFont="1" applyBorder="1" applyAlignment="1">
      <alignment vertical="center" wrapText="1"/>
    </xf>
    <xf numFmtId="0" fontId="17" fillId="5" borderId="1" xfId="0" applyFont="1" applyFill="1" applyBorder="1" applyAlignment="1">
      <alignment vertical="center" wrapText="1"/>
    </xf>
    <xf numFmtId="0" fontId="17" fillId="5" borderId="1" xfId="0" applyFont="1" applyFill="1" applyBorder="1" applyAlignment="1">
      <alignment horizontal="center" vertical="center" wrapText="1"/>
    </xf>
    <xf numFmtId="164" fontId="17" fillId="5" borderId="1" xfId="1" applyNumberFormat="1" applyFont="1" applyFill="1" applyBorder="1" applyAlignment="1">
      <alignment wrapText="1"/>
    </xf>
    <xf numFmtId="0" fontId="17" fillId="5" borderId="1" xfId="0" applyFont="1" applyFill="1" applyBorder="1" applyAlignment="1">
      <alignment wrapText="1"/>
    </xf>
    <xf numFmtId="0" fontId="18" fillId="0" borderId="1" xfId="0" applyFont="1" applyBorder="1" applyAlignment="1">
      <alignment vertical="center" wrapText="1"/>
    </xf>
    <xf numFmtId="165" fontId="1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4" fontId="16" fillId="0" borderId="1" xfId="1" applyNumberFormat="1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166" fontId="14" fillId="0" borderId="5" xfId="1" applyNumberFormat="1" applyFont="1" applyBorder="1" applyAlignment="1">
      <alignment vertical="center"/>
    </xf>
    <xf numFmtId="166" fontId="14" fillId="0" borderId="9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0"/>
  <sheetViews>
    <sheetView tabSelected="1" workbookViewId="0">
      <selection activeCell="AD7" sqref="AD7"/>
    </sheetView>
  </sheetViews>
  <sheetFormatPr defaultColWidth="9.140625" defaultRowHeight="15.75" x14ac:dyDescent="0.25"/>
  <cols>
    <col min="1" max="1" width="4.42578125" style="4" customWidth="1"/>
    <col min="2" max="2" width="32" style="4" customWidth="1"/>
    <col min="3" max="3" width="5.42578125" style="4" customWidth="1"/>
    <col min="4" max="4" width="6.7109375" style="2" hidden="1" customWidth="1"/>
    <col min="5" max="5" width="5" style="1" hidden="1" customWidth="1"/>
    <col min="6" max="6" width="5.42578125" style="4" hidden="1" customWidth="1"/>
    <col min="7" max="7" width="5.42578125" style="1" hidden="1" customWidth="1"/>
    <col min="8" max="8" width="9" style="4" hidden="1" customWidth="1"/>
    <col min="9" max="9" width="7.140625" style="4" hidden="1" customWidth="1"/>
    <col min="10" max="10" width="6.85546875" style="4" hidden="1" customWidth="1"/>
    <col min="11" max="17" width="6.85546875" style="1" hidden="1" customWidth="1"/>
    <col min="18" max="21" width="6.85546875" style="5" hidden="1" customWidth="1"/>
    <col min="22" max="22" width="7.42578125" style="23" customWidth="1"/>
    <col min="23" max="23" width="7.7109375" style="24" customWidth="1"/>
    <col min="24" max="24" width="17.7109375" style="4" hidden="1" customWidth="1"/>
    <col min="25" max="16384" width="9.140625" style="4"/>
  </cols>
  <sheetData>
    <row r="1" spans="1:24" s="1" customFormat="1" ht="20.25" customHeight="1" x14ac:dyDescent="0.25">
      <c r="A1" s="62" t="s">
        <v>158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28"/>
    </row>
    <row r="2" spans="1:24" s="1" customFormat="1" ht="18.75" customHeight="1" x14ac:dyDescent="0.25">
      <c r="A2" s="25"/>
      <c r="B2" s="61" t="s">
        <v>163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4" spans="1:24" s="6" customFormat="1" x14ac:dyDescent="0.25">
      <c r="A4" s="63" t="s">
        <v>0</v>
      </c>
      <c r="B4" s="63" t="s">
        <v>1</v>
      </c>
      <c r="C4" s="63" t="s">
        <v>2</v>
      </c>
      <c r="D4" s="40" t="s">
        <v>3</v>
      </c>
      <c r="E4" s="41" t="s">
        <v>4</v>
      </c>
      <c r="F4" s="41" t="s">
        <v>3</v>
      </c>
      <c r="G4" s="41" t="s">
        <v>3</v>
      </c>
      <c r="H4" s="41" t="s">
        <v>3</v>
      </c>
      <c r="I4" s="41" t="s">
        <v>4</v>
      </c>
      <c r="J4" s="41" t="s">
        <v>4</v>
      </c>
      <c r="K4" s="41" t="s">
        <v>3</v>
      </c>
      <c r="L4" s="41" t="s">
        <v>4</v>
      </c>
      <c r="M4" s="41" t="s">
        <v>4</v>
      </c>
      <c r="N4" s="41" t="s">
        <v>4</v>
      </c>
      <c r="O4" s="41" t="s">
        <v>4</v>
      </c>
      <c r="P4" s="41" t="s">
        <v>4</v>
      </c>
      <c r="Q4" s="42" t="s">
        <v>5</v>
      </c>
      <c r="R4" s="42" t="s">
        <v>5</v>
      </c>
      <c r="S4" s="42" t="s">
        <v>5</v>
      </c>
      <c r="T4" s="42" t="s">
        <v>5</v>
      </c>
      <c r="U4" s="42" t="s">
        <v>5</v>
      </c>
      <c r="V4" s="64" t="s">
        <v>6</v>
      </c>
      <c r="W4" s="65" t="s">
        <v>162</v>
      </c>
      <c r="X4" s="60" t="s">
        <v>7</v>
      </c>
    </row>
    <row r="5" spans="1:24" s="3" customFormat="1" ht="36" x14ac:dyDescent="0.25">
      <c r="A5" s="63"/>
      <c r="B5" s="63"/>
      <c r="C5" s="63"/>
      <c r="D5" s="40" t="s">
        <v>8</v>
      </c>
      <c r="E5" s="41" t="s">
        <v>9</v>
      </c>
      <c r="F5" s="41" t="s">
        <v>10</v>
      </c>
      <c r="G5" s="41" t="s">
        <v>11</v>
      </c>
      <c r="H5" s="41" t="s">
        <v>12</v>
      </c>
      <c r="I5" s="41" t="s">
        <v>13</v>
      </c>
      <c r="J5" s="41" t="s">
        <v>14</v>
      </c>
      <c r="K5" s="41" t="s">
        <v>15</v>
      </c>
      <c r="L5" s="41" t="s">
        <v>16</v>
      </c>
      <c r="M5" s="41" t="s">
        <v>17</v>
      </c>
      <c r="N5" s="41" t="s">
        <v>18</v>
      </c>
      <c r="O5" s="41" t="s">
        <v>19</v>
      </c>
      <c r="P5" s="41" t="s">
        <v>20</v>
      </c>
      <c r="Q5" s="42" t="s">
        <v>21</v>
      </c>
      <c r="R5" s="42" t="s">
        <v>22</v>
      </c>
      <c r="S5" s="42" t="s">
        <v>23</v>
      </c>
      <c r="T5" s="42" t="s">
        <v>24</v>
      </c>
      <c r="U5" s="42" t="s">
        <v>25</v>
      </c>
      <c r="V5" s="64"/>
      <c r="W5" s="65"/>
      <c r="X5" s="60"/>
    </row>
    <row r="6" spans="1:24" s="6" customFormat="1" x14ac:dyDescent="0.25">
      <c r="A6" s="43">
        <v>1</v>
      </c>
      <c r="B6" s="44" t="s">
        <v>26</v>
      </c>
      <c r="C6" s="43" t="s">
        <v>27</v>
      </c>
      <c r="D6" s="45">
        <f>45-30</f>
        <v>15</v>
      </c>
      <c r="E6" s="43">
        <v>6</v>
      </c>
      <c r="F6" s="43"/>
      <c r="G6" s="43">
        <v>6</v>
      </c>
      <c r="H6" s="43"/>
      <c r="I6" s="43">
        <v>35</v>
      </c>
      <c r="J6" s="43">
        <v>32</v>
      </c>
      <c r="K6" s="43">
        <v>20</v>
      </c>
      <c r="L6" s="43">
        <v>40</v>
      </c>
      <c r="M6" s="43">
        <v>16</v>
      </c>
      <c r="N6" s="43">
        <v>60</v>
      </c>
      <c r="O6" s="43">
        <v>27</v>
      </c>
      <c r="P6" s="43">
        <v>10</v>
      </c>
      <c r="Q6" s="43">
        <v>10</v>
      </c>
      <c r="R6" s="43"/>
      <c r="S6" s="43">
        <v>15</v>
      </c>
      <c r="T6" s="43">
        <v>10</v>
      </c>
      <c r="U6" s="43">
        <v>30</v>
      </c>
      <c r="V6" s="46">
        <f>SUM(D6:U6)</f>
        <v>332</v>
      </c>
      <c r="W6" s="45"/>
      <c r="X6" s="7"/>
    </row>
    <row r="7" spans="1:24" x14ac:dyDescent="0.25">
      <c r="A7" s="43">
        <v>2</v>
      </c>
      <c r="B7" s="47" t="s">
        <v>28</v>
      </c>
      <c r="C7" s="43" t="s">
        <v>27</v>
      </c>
      <c r="D7" s="48"/>
      <c r="E7" s="43">
        <v>2</v>
      </c>
      <c r="F7" s="43"/>
      <c r="G7" s="43"/>
      <c r="H7" s="43"/>
      <c r="I7" s="43"/>
      <c r="J7" s="43"/>
      <c r="K7" s="43"/>
      <c r="L7" s="43"/>
      <c r="M7" s="43"/>
      <c r="N7" s="43"/>
      <c r="O7" s="43">
        <v>2</v>
      </c>
      <c r="P7" s="43"/>
      <c r="Q7" s="43"/>
      <c r="R7" s="43">
        <v>2</v>
      </c>
      <c r="S7" s="43"/>
      <c r="T7" s="43"/>
      <c r="U7" s="43"/>
      <c r="V7" s="46">
        <f t="shared" ref="V7:V70" si="0">SUM(D7:U7)</f>
        <v>6</v>
      </c>
      <c r="W7" s="49"/>
      <c r="X7" s="7"/>
    </row>
    <row r="8" spans="1:24" x14ac:dyDescent="0.25">
      <c r="A8" s="43">
        <v>3</v>
      </c>
      <c r="B8" s="47" t="s">
        <v>29</v>
      </c>
      <c r="C8" s="43" t="s">
        <v>27</v>
      </c>
      <c r="D8" s="48"/>
      <c r="E8" s="43">
        <v>3</v>
      </c>
      <c r="F8" s="43"/>
      <c r="G8" s="43"/>
      <c r="H8" s="43"/>
      <c r="I8" s="43"/>
      <c r="J8" s="43">
        <v>1</v>
      </c>
      <c r="K8" s="43">
        <v>1</v>
      </c>
      <c r="L8" s="43">
        <v>4</v>
      </c>
      <c r="M8" s="43">
        <v>1</v>
      </c>
      <c r="N8" s="43">
        <v>1</v>
      </c>
      <c r="O8" s="43">
        <v>22</v>
      </c>
      <c r="P8" s="43"/>
      <c r="Q8" s="43"/>
      <c r="R8" s="43"/>
      <c r="S8" s="43">
        <v>5</v>
      </c>
      <c r="T8" s="43"/>
      <c r="U8" s="43"/>
      <c r="V8" s="46">
        <f t="shared" si="0"/>
        <v>38</v>
      </c>
      <c r="W8" s="49"/>
      <c r="X8" s="7"/>
    </row>
    <row r="9" spans="1:24" x14ac:dyDescent="0.25">
      <c r="A9" s="43">
        <v>4</v>
      </c>
      <c r="B9" s="47" t="s">
        <v>30</v>
      </c>
      <c r="C9" s="43" t="s">
        <v>27</v>
      </c>
      <c r="D9" s="48"/>
      <c r="E9" s="43">
        <v>2</v>
      </c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6">
        <f t="shared" si="0"/>
        <v>2</v>
      </c>
      <c r="W9" s="49"/>
      <c r="X9" s="7"/>
    </row>
    <row r="10" spans="1:24" x14ac:dyDescent="0.25">
      <c r="A10" s="43">
        <v>5</v>
      </c>
      <c r="B10" s="47" t="s">
        <v>31</v>
      </c>
      <c r="C10" s="43" t="s">
        <v>27</v>
      </c>
      <c r="D10" s="48"/>
      <c r="E10" s="43">
        <v>3</v>
      </c>
      <c r="F10" s="43"/>
      <c r="G10" s="43"/>
      <c r="H10" s="43"/>
      <c r="I10" s="43"/>
      <c r="J10" s="43"/>
      <c r="K10" s="43">
        <v>1</v>
      </c>
      <c r="L10" s="43">
        <v>2</v>
      </c>
      <c r="M10" s="43">
        <v>1</v>
      </c>
      <c r="N10" s="43"/>
      <c r="O10" s="43"/>
      <c r="P10" s="43">
        <v>2</v>
      </c>
      <c r="Q10" s="43"/>
      <c r="R10" s="43"/>
      <c r="S10" s="43"/>
      <c r="T10" s="43"/>
      <c r="U10" s="43"/>
      <c r="V10" s="46">
        <f t="shared" si="0"/>
        <v>9</v>
      </c>
      <c r="W10" s="49"/>
      <c r="X10" s="7"/>
    </row>
    <row r="11" spans="1:24" x14ac:dyDescent="0.25">
      <c r="A11" s="43">
        <v>6</v>
      </c>
      <c r="B11" s="47" t="s">
        <v>32</v>
      </c>
      <c r="C11" s="43" t="s">
        <v>27</v>
      </c>
      <c r="D11" s="48"/>
      <c r="E11" s="43"/>
      <c r="F11" s="43"/>
      <c r="G11" s="43"/>
      <c r="H11" s="43"/>
      <c r="I11" s="43"/>
      <c r="J11" s="43">
        <v>1</v>
      </c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6">
        <f t="shared" si="0"/>
        <v>1</v>
      </c>
      <c r="W11" s="49"/>
      <c r="X11" s="7"/>
    </row>
    <row r="12" spans="1:24" x14ac:dyDescent="0.25">
      <c r="A12" s="43">
        <v>7</v>
      </c>
      <c r="B12" s="50" t="s">
        <v>132</v>
      </c>
      <c r="C12" s="51" t="s">
        <v>33</v>
      </c>
      <c r="D12" s="48"/>
      <c r="E12" s="43">
        <v>1</v>
      </c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6">
        <f t="shared" si="0"/>
        <v>1</v>
      </c>
      <c r="W12" s="49"/>
      <c r="X12" s="7"/>
    </row>
    <row r="13" spans="1:24" ht="24" x14ac:dyDescent="0.25">
      <c r="A13" s="43">
        <v>8</v>
      </c>
      <c r="B13" s="47" t="s">
        <v>34</v>
      </c>
      <c r="C13" s="43" t="s">
        <v>35</v>
      </c>
      <c r="D13" s="48"/>
      <c r="E13" s="43"/>
      <c r="F13" s="43"/>
      <c r="G13" s="43"/>
      <c r="H13" s="43"/>
      <c r="I13" s="43"/>
      <c r="J13" s="43">
        <v>1</v>
      </c>
      <c r="K13" s="43"/>
      <c r="L13" s="43"/>
      <c r="M13" s="43">
        <v>1</v>
      </c>
      <c r="N13" s="43"/>
      <c r="O13" s="43"/>
      <c r="P13" s="43">
        <v>2</v>
      </c>
      <c r="Q13" s="43"/>
      <c r="R13" s="43"/>
      <c r="S13" s="43"/>
      <c r="T13" s="43"/>
      <c r="U13" s="43"/>
      <c r="V13" s="46">
        <f t="shared" si="0"/>
        <v>4</v>
      </c>
      <c r="W13" s="49"/>
      <c r="X13" s="7"/>
    </row>
    <row r="14" spans="1:24" x14ac:dyDescent="0.25">
      <c r="A14" s="43">
        <v>9</v>
      </c>
      <c r="B14" s="47" t="s">
        <v>36</v>
      </c>
      <c r="C14" s="43" t="s">
        <v>33</v>
      </c>
      <c r="D14" s="48"/>
      <c r="E14" s="43"/>
      <c r="F14" s="43"/>
      <c r="G14" s="43"/>
      <c r="H14" s="43"/>
      <c r="I14" s="43"/>
      <c r="J14" s="43"/>
      <c r="K14" s="43"/>
      <c r="L14" s="43"/>
      <c r="M14" s="43">
        <v>1</v>
      </c>
      <c r="N14" s="43"/>
      <c r="O14" s="43"/>
      <c r="P14" s="43"/>
      <c r="Q14" s="43"/>
      <c r="R14" s="43"/>
      <c r="S14" s="43">
        <v>3</v>
      </c>
      <c r="T14" s="43"/>
      <c r="U14" s="43"/>
      <c r="V14" s="46">
        <f t="shared" si="0"/>
        <v>4</v>
      </c>
      <c r="W14" s="49"/>
      <c r="X14" s="7"/>
    </row>
    <row r="15" spans="1:24" x14ac:dyDescent="0.25">
      <c r="A15" s="43">
        <v>10</v>
      </c>
      <c r="B15" s="47" t="s">
        <v>121</v>
      </c>
      <c r="C15" s="43" t="s">
        <v>33</v>
      </c>
      <c r="D15" s="48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>
        <v>3</v>
      </c>
      <c r="T15" s="43"/>
      <c r="U15" s="43">
        <v>2</v>
      </c>
      <c r="V15" s="46">
        <f t="shared" si="0"/>
        <v>5</v>
      </c>
      <c r="W15" s="49"/>
      <c r="X15" s="7"/>
    </row>
    <row r="16" spans="1:24" x14ac:dyDescent="0.25">
      <c r="A16" s="43">
        <v>11</v>
      </c>
      <c r="B16" s="47" t="s">
        <v>38</v>
      </c>
      <c r="C16" s="43" t="s">
        <v>39</v>
      </c>
      <c r="D16" s="48"/>
      <c r="E16" s="43">
        <v>6</v>
      </c>
      <c r="F16" s="43"/>
      <c r="G16" s="43">
        <v>4</v>
      </c>
      <c r="H16" s="43"/>
      <c r="I16" s="43">
        <v>23</v>
      </c>
      <c r="J16" s="43">
        <v>7</v>
      </c>
      <c r="K16" s="43">
        <v>6</v>
      </c>
      <c r="L16" s="50">
        <v>6</v>
      </c>
      <c r="M16" s="50">
        <v>8</v>
      </c>
      <c r="N16" s="50">
        <v>12</v>
      </c>
      <c r="O16" s="50">
        <v>15</v>
      </c>
      <c r="P16" s="52">
        <v>70</v>
      </c>
      <c r="Q16" s="43">
        <v>10</v>
      </c>
      <c r="R16" s="43"/>
      <c r="S16" s="43">
        <v>10</v>
      </c>
      <c r="T16" s="43">
        <v>4</v>
      </c>
      <c r="U16" s="43">
        <v>20</v>
      </c>
      <c r="V16" s="46">
        <v>215</v>
      </c>
      <c r="W16" s="49"/>
      <c r="X16" s="7"/>
    </row>
    <row r="17" spans="1:24" x14ac:dyDescent="0.25">
      <c r="A17" s="43">
        <v>12</v>
      </c>
      <c r="B17" s="47" t="s">
        <v>114</v>
      </c>
      <c r="C17" s="43" t="s">
        <v>33</v>
      </c>
      <c r="D17" s="48"/>
      <c r="E17" s="43"/>
      <c r="F17" s="43"/>
      <c r="G17" s="43"/>
      <c r="H17" s="43"/>
      <c r="I17" s="43"/>
      <c r="J17" s="43"/>
      <c r="K17" s="43"/>
      <c r="L17" s="50"/>
      <c r="M17" s="50"/>
      <c r="N17" s="50"/>
      <c r="O17" s="50"/>
      <c r="P17" s="50"/>
      <c r="Q17" s="43"/>
      <c r="R17" s="43"/>
      <c r="S17" s="43"/>
      <c r="T17" s="43">
        <v>2</v>
      </c>
      <c r="U17" s="43"/>
      <c r="V17" s="46">
        <f t="shared" si="0"/>
        <v>2</v>
      </c>
      <c r="W17" s="49"/>
      <c r="X17" s="7"/>
    </row>
    <row r="18" spans="1:24" x14ac:dyDescent="0.25">
      <c r="A18" s="43">
        <v>13</v>
      </c>
      <c r="B18" s="47" t="s">
        <v>40</v>
      </c>
      <c r="C18" s="43" t="s">
        <v>39</v>
      </c>
      <c r="D18" s="48"/>
      <c r="E18" s="43"/>
      <c r="F18" s="43"/>
      <c r="G18" s="43"/>
      <c r="H18" s="43"/>
      <c r="I18" s="43">
        <v>65</v>
      </c>
      <c r="J18" s="43">
        <v>6</v>
      </c>
      <c r="K18" s="43">
        <v>6</v>
      </c>
      <c r="L18" s="43">
        <v>8</v>
      </c>
      <c r="M18" s="43">
        <v>5</v>
      </c>
      <c r="N18" s="43">
        <v>22</v>
      </c>
      <c r="O18" s="43">
        <v>5</v>
      </c>
      <c r="P18" s="43"/>
      <c r="Q18" s="43"/>
      <c r="R18" s="43"/>
      <c r="S18" s="43"/>
      <c r="T18" s="43"/>
      <c r="U18" s="43">
        <v>30</v>
      </c>
      <c r="V18" s="46">
        <v>174</v>
      </c>
      <c r="W18" s="49"/>
      <c r="X18" s="7"/>
    </row>
    <row r="19" spans="1:24" x14ac:dyDescent="0.25">
      <c r="A19" s="43">
        <v>14</v>
      </c>
      <c r="B19" s="47" t="s">
        <v>41</v>
      </c>
      <c r="C19" s="43" t="s">
        <v>42</v>
      </c>
      <c r="D19" s="48">
        <v>1</v>
      </c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2</v>
      </c>
      <c r="V19" s="46">
        <f t="shared" si="0"/>
        <v>3</v>
      </c>
      <c r="W19" s="49"/>
      <c r="X19" s="7"/>
    </row>
    <row r="20" spans="1:24" x14ac:dyDescent="0.25">
      <c r="A20" s="43">
        <v>15</v>
      </c>
      <c r="B20" s="47" t="s">
        <v>43</v>
      </c>
      <c r="C20" s="43" t="s">
        <v>33</v>
      </c>
      <c r="D20" s="48"/>
      <c r="E20" s="43">
        <v>4</v>
      </c>
      <c r="F20" s="43"/>
      <c r="G20" s="43"/>
      <c r="H20" s="43"/>
      <c r="I20" s="43"/>
      <c r="J20" s="43"/>
      <c r="K20" s="43"/>
      <c r="L20" s="43"/>
      <c r="M20" s="43">
        <v>1</v>
      </c>
      <c r="N20" s="43"/>
      <c r="O20" s="43"/>
      <c r="P20" s="43"/>
      <c r="Q20" s="43"/>
      <c r="R20" s="43"/>
      <c r="S20" s="43"/>
      <c r="T20" s="43"/>
      <c r="U20" s="43"/>
      <c r="V20" s="46">
        <f t="shared" si="0"/>
        <v>5</v>
      </c>
      <c r="W20" s="49"/>
      <c r="X20" s="7"/>
    </row>
    <row r="21" spans="1:24" x14ac:dyDescent="0.25">
      <c r="A21" s="43">
        <v>16</v>
      </c>
      <c r="B21" s="47" t="s">
        <v>111</v>
      </c>
      <c r="C21" s="43" t="s">
        <v>44</v>
      </c>
      <c r="D21" s="48"/>
      <c r="E21" s="43"/>
      <c r="F21" s="43"/>
      <c r="G21" s="43"/>
      <c r="H21" s="43"/>
      <c r="I21" s="43">
        <v>60</v>
      </c>
      <c r="J21" s="43">
        <v>4</v>
      </c>
      <c r="K21" s="43">
        <v>3</v>
      </c>
      <c r="L21" s="43">
        <v>5</v>
      </c>
      <c r="M21" s="43">
        <v>5</v>
      </c>
      <c r="N21" s="43">
        <v>4</v>
      </c>
      <c r="O21" s="43">
        <v>20</v>
      </c>
      <c r="P21" s="43">
        <v>10</v>
      </c>
      <c r="Q21" s="43">
        <v>5</v>
      </c>
      <c r="R21" s="43"/>
      <c r="S21" s="50">
        <v>10</v>
      </c>
      <c r="T21" s="50"/>
      <c r="U21" s="50">
        <v>10</v>
      </c>
      <c r="V21" s="46">
        <f t="shared" si="0"/>
        <v>136</v>
      </c>
      <c r="W21" s="49"/>
      <c r="X21" s="7"/>
    </row>
    <row r="22" spans="1:24" x14ac:dyDescent="0.25">
      <c r="A22" s="43">
        <v>17</v>
      </c>
      <c r="B22" s="47" t="s">
        <v>45</v>
      </c>
      <c r="C22" s="43" t="s">
        <v>42</v>
      </c>
      <c r="D22" s="48"/>
      <c r="E22" s="43"/>
      <c r="F22" s="43"/>
      <c r="G22" s="43"/>
      <c r="H22" s="43"/>
      <c r="I22" s="43"/>
      <c r="J22" s="43"/>
      <c r="K22" s="43"/>
      <c r="L22" s="43"/>
      <c r="M22" s="43">
        <v>1</v>
      </c>
      <c r="N22" s="43"/>
      <c r="O22" s="43"/>
      <c r="P22" s="43"/>
      <c r="Q22" s="43"/>
      <c r="R22" s="43"/>
      <c r="S22" s="50">
        <v>5</v>
      </c>
      <c r="T22" s="50"/>
      <c r="U22" s="50"/>
      <c r="V22" s="46">
        <f t="shared" si="0"/>
        <v>6</v>
      </c>
      <c r="W22" s="49"/>
      <c r="X22" s="7"/>
    </row>
    <row r="23" spans="1:24" x14ac:dyDescent="0.25">
      <c r="A23" s="43">
        <v>18</v>
      </c>
      <c r="B23" s="47" t="s">
        <v>128</v>
      </c>
      <c r="C23" s="43" t="s">
        <v>46</v>
      </c>
      <c r="D23" s="48"/>
      <c r="E23" s="43"/>
      <c r="F23" s="43"/>
      <c r="G23" s="43">
        <v>5</v>
      </c>
      <c r="H23" s="43"/>
      <c r="I23" s="43"/>
      <c r="J23" s="43"/>
      <c r="K23" s="43"/>
      <c r="L23" s="43"/>
      <c r="M23" s="43"/>
      <c r="N23" s="43"/>
      <c r="O23" s="43">
        <v>50</v>
      </c>
      <c r="P23" s="43"/>
      <c r="Q23" s="43">
        <v>20</v>
      </c>
      <c r="R23" s="43"/>
      <c r="S23" s="50">
        <v>50</v>
      </c>
      <c r="T23" s="50"/>
      <c r="U23" s="50">
        <v>20</v>
      </c>
      <c r="V23" s="46">
        <f t="shared" si="0"/>
        <v>145</v>
      </c>
      <c r="W23" s="49"/>
      <c r="X23" s="7"/>
    </row>
    <row r="24" spans="1:24" x14ac:dyDescent="0.25">
      <c r="A24" s="43">
        <v>19</v>
      </c>
      <c r="B24" s="47" t="s">
        <v>129</v>
      </c>
      <c r="C24" s="43" t="s">
        <v>46</v>
      </c>
      <c r="D24" s="48"/>
      <c r="E24" s="43">
        <v>24</v>
      </c>
      <c r="F24" s="43"/>
      <c r="G24" s="43"/>
      <c r="H24" s="43"/>
      <c r="I24" s="43"/>
      <c r="J24" s="43"/>
      <c r="K24" s="43"/>
      <c r="L24" s="43"/>
      <c r="M24" s="43"/>
      <c r="N24" s="43"/>
      <c r="O24" s="43">
        <v>12</v>
      </c>
      <c r="P24" s="43"/>
      <c r="Q24" s="43">
        <v>20</v>
      </c>
      <c r="R24" s="43"/>
      <c r="S24" s="50"/>
      <c r="T24" s="50"/>
      <c r="U24" s="50"/>
      <c r="V24" s="46">
        <f t="shared" si="0"/>
        <v>56</v>
      </c>
      <c r="W24" s="49"/>
      <c r="X24" s="7"/>
    </row>
    <row r="25" spans="1:24" x14ac:dyDescent="0.25">
      <c r="A25" s="43">
        <v>20</v>
      </c>
      <c r="B25" s="47" t="s">
        <v>138</v>
      </c>
      <c r="C25" s="43" t="s">
        <v>46</v>
      </c>
      <c r="D25" s="48">
        <v>100</v>
      </c>
      <c r="E25" s="43">
        <v>24</v>
      </c>
      <c r="F25" s="43"/>
      <c r="G25" s="43">
        <v>10</v>
      </c>
      <c r="H25" s="43"/>
      <c r="I25" s="43"/>
      <c r="J25" s="43"/>
      <c r="K25" s="43">
        <v>10</v>
      </c>
      <c r="L25" s="43"/>
      <c r="M25" s="43"/>
      <c r="N25" s="43"/>
      <c r="O25" s="43"/>
      <c r="P25" s="43"/>
      <c r="Q25" s="43"/>
      <c r="R25" s="43"/>
      <c r="S25" s="50">
        <v>50</v>
      </c>
      <c r="T25" s="50"/>
      <c r="U25" s="50">
        <v>30</v>
      </c>
      <c r="V25" s="46">
        <f t="shared" si="0"/>
        <v>224</v>
      </c>
      <c r="W25" s="49"/>
      <c r="X25" s="7"/>
    </row>
    <row r="26" spans="1:24" x14ac:dyDescent="0.25">
      <c r="A26" s="43">
        <v>21</v>
      </c>
      <c r="B26" s="47" t="s">
        <v>47</v>
      </c>
      <c r="C26" s="43" t="s">
        <v>46</v>
      </c>
      <c r="D26" s="48">
        <v>10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50"/>
      <c r="T26" s="50"/>
      <c r="U26" s="50"/>
      <c r="V26" s="46">
        <f t="shared" si="0"/>
        <v>10</v>
      </c>
      <c r="W26" s="49"/>
      <c r="X26" s="7"/>
    </row>
    <row r="27" spans="1:24" x14ac:dyDescent="0.25">
      <c r="A27" s="43">
        <v>22</v>
      </c>
      <c r="B27" s="47" t="s">
        <v>48</v>
      </c>
      <c r="C27" s="43" t="s">
        <v>49</v>
      </c>
      <c r="D27" s="48">
        <v>1</v>
      </c>
      <c r="E27" s="43"/>
      <c r="F27" s="43"/>
      <c r="G27" s="43">
        <v>1</v>
      </c>
      <c r="H27" s="43"/>
      <c r="I27" s="43"/>
      <c r="J27" s="43"/>
      <c r="K27" s="43"/>
      <c r="L27" s="43"/>
      <c r="M27" s="43"/>
      <c r="N27" s="43"/>
      <c r="O27" s="43"/>
      <c r="P27" s="43">
        <v>5</v>
      </c>
      <c r="Q27" s="43">
        <v>4</v>
      </c>
      <c r="R27" s="43"/>
      <c r="S27" s="50"/>
      <c r="T27" s="50"/>
      <c r="U27" s="50"/>
      <c r="V27" s="46">
        <f t="shared" si="0"/>
        <v>11</v>
      </c>
      <c r="W27" s="49"/>
      <c r="X27" s="7"/>
    </row>
    <row r="28" spans="1:24" x14ac:dyDescent="0.25">
      <c r="A28" s="43">
        <v>23</v>
      </c>
      <c r="B28" s="47" t="s">
        <v>50</v>
      </c>
      <c r="C28" s="43" t="s">
        <v>49</v>
      </c>
      <c r="D28" s="48">
        <v>1</v>
      </c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>
        <v>4</v>
      </c>
      <c r="R28" s="43"/>
      <c r="S28" s="50"/>
      <c r="T28" s="50"/>
      <c r="U28" s="50">
        <v>5</v>
      </c>
      <c r="V28" s="46">
        <f t="shared" si="0"/>
        <v>10</v>
      </c>
      <c r="W28" s="49"/>
      <c r="X28" s="7"/>
    </row>
    <row r="29" spans="1:24" x14ac:dyDescent="0.25">
      <c r="A29" s="43">
        <v>24</v>
      </c>
      <c r="B29" s="47" t="s">
        <v>51</v>
      </c>
      <c r="C29" s="43" t="s">
        <v>49</v>
      </c>
      <c r="D29" s="48">
        <v>1</v>
      </c>
      <c r="E29" s="43">
        <v>2</v>
      </c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50"/>
      <c r="T29" s="50"/>
      <c r="U29" s="50"/>
      <c r="V29" s="46">
        <f t="shared" si="0"/>
        <v>3</v>
      </c>
      <c r="W29" s="49"/>
      <c r="X29" s="7"/>
    </row>
    <row r="30" spans="1:24" ht="24" x14ac:dyDescent="0.25">
      <c r="A30" s="43">
        <v>25</v>
      </c>
      <c r="B30" s="47" t="s">
        <v>153</v>
      </c>
      <c r="C30" s="43" t="s">
        <v>27</v>
      </c>
      <c r="D30" s="48"/>
      <c r="E30" s="43">
        <v>2</v>
      </c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50"/>
      <c r="T30" s="50"/>
      <c r="U30" s="50"/>
      <c r="V30" s="46">
        <f t="shared" si="0"/>
        <v>2</v>
      </c>
      <c r="W30" s="49"/>
      <c r="X30" s="7"/>
    </row>
    <row r="31" spans="1:24" x14ac:dyDescent="0.25">
      <c r="A31" s="43">
        <v>26</v>
      </c>
      <c r="B31" s="47" t="s">
        <v>52</v>
      </c>
      <c r="C31" s="43" t="s">
        <v>53</v>
      </c>
      <c r="D31" s="48"/>
      <c r="E31" s="43">
        <v>6</v>
      </c>
      <c r="F31" s="43"/>
      <c r="G31" s="43"/>
      <c r="H31" s="43"/>
      <c r="I31" s="43">
        <v>17</v>
      </c>
      <c r="J31" s="43">
        <v>20</v>
      </c>
      <c r="K31" s="43"/>
      <c r="L31" s="43">
        <v>24</v>
      </c>
      <c r="M31" s="43"/>
      <c r="N31" s="43">
        <v>15</v>
      </c>
      <c r="O31" s="43"/>
      <c r="P31" s="43"/>
      <c r="Q31" s="43"/>
      <c r="R31" s="43"/>
      <c r="S31" s="50"/>
      <c r="T31" s="50"/>
      <c r="U31" s="50"/>
      <c r="V31" s="46">
        <f t="shared" si="0"/>
        <v>82</v>
      </c>
      <c r="W31" s="49"/>
      <c r="X31" s="7"/>
    </row>
    <row r="32" spans="1:24" x14ac:dyDescent="0.25">
      <c r="A32" s="43">
        <v>27</v>
      </c>
      <c r="B32" s="47" t="s">
        <v>54</v>
      </c>
      <c r="C32" s="43" t="s">
        <v>44</v>
      </c>
      <c r="D32" s="48"/>
      <c r="E32" s="43"/>
      <c r="F32" s="43"/>
      <c r="G32" s="43"/>
      <c r="H32" s="43"/>
      <c r="I32" s="43"/>
      <c r="J32" s="43"/>
      <c r="K32" s="43">
        <v>1</v>
      </c>
      <c r="L32" s="43"/>
      <c r="M32" s="43"/>
      <c r="N32" s="43"/>
      <c r="O32" s="43"/>
      <c r="P32" s="43">
        <v>2</v>
      </c>
      <c r="Q32" s="43">
        <v>5</v>
      </c>
      <c r="R32" s="43"/>
      <c r="S32" s="50">
        <v>5</v>
      </c>
      <c r="T32" s="50"/>
      <c r="U32" s="50"/>
      <c r="V32" s="46">
        <f t="shared" si="0"/>
        <v>13</v>
      </c>
      <c r="W32" s="49"/>
      <c r="X32" s="7"/>
    </row>
    <row r="33" spans="1:24" x14ac:dyDescent="0.25">
      <c r="A33" s="43">
        <v>28</v>
      </c>
      <c r="B33" s="47" t="s">
        <v>55</v>
      </c>
      <c r="C33" s="43" t="s">
        <v>44</v>
      </c>
      <c r="D33" s="48"/>
      <c r="E33" s="43"/>
      <c r="F33" s="43"/>
      <c r="G33" s="43"/>
      <c r="H33" s="43"/>
      <c r="I33" s="43"/>
      <c r="J33" s="43">
        <v>1</v>
      </c>
      <c r="K33" s="43">
        <v>2</v>
      </c>
      <c r="L33" s="43"/>
      <c r="M33" s="43"/>
      <c r="N33" s="43"/>
      <c r="O33" s="43"/>
      <c r="P33" s="43"/>
      <c r="Q33" s="43">
        <v>5</v>
      </c>
      <c r="R33" s="43"/>
      <c r="S33" s="50">
        <v>5</v>
      </c>
      <c r="T33" s="50"/>
      <c r="U33" s="50">
        <v>5</v>
      </c>
      <c r="V33" s="46">
        <f t="shared" si="0"/>
        <v>18</v>
      </c>
      <c r="W33" s="49"/>
      <c r="X33" s="7"/>
    </row>
    <row r="34" spans="1:24" x14ac:dyDescent="0.25">
      <c r="A34" s="43">
        <v>29</v>
      </c>
      <c r="B34" s="47" t="s">
        <v>56</v>
      </c>
      <c r="C34" s="43" t="s">
        <v>44</v>
      </c>
      <c r="D34" s="48"/>
      <c r="E34" s="43">
        <v>3</v>
      </c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>
        <v>5</v>
      </c>
      <c r="R34" s="43"/>
      <c r="S34" s="50">
        <v>5</v>
      </c>
      <c r="T34" s="50"/>
      <c r="U34" s="50">
        <v>10</v>
      </c>
      <c r="V34" s="46">
        <f t="shared" si="0"/>
        <v>23</v>
      </c>
      <c r="W34" s="49"/>
      <c r="X34" s="7"/>
    </row>
    <row r="35" spans="1:24" x14ac:dyDescent="0.25">
      <c r="A35" s="43">
        <v>30</v>
      </c>
      <c r="B35" s="47" t="s">
        <v>57</v>
      </c>
      <c r="C35" s="43" t="s">
        <v>44</v>
      </c>
      <c r="D35" s="48"/>
      <c r="E35" s="43">
        <v>3</v>
      </c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50"/>
      <c r="T35" s="50"/>
      <c r="U35" s="50"/>
      <c r="V35" s="46">
        <f t="shared" si="0"/>
        <v>3</v>
      </c>
      <c r="W35" s="49"/>
      <c r="X35" s="7"/>
    </row>
    <row r="36" spans="1:24" x14ac:dyDescent="0.25">
      <c r="A36" s="43">
        <v>31</v>
      </c>
      <c r="B36" s="47" t="s">
        <v>58</v>
      </c>
      <c r="C36" s="43" t="s">
        <v>33</v>
      </c>
      <c r="D36" s="48"/>
      <c r="E36" s="43"/>
      <c r="F36" s="43"/>
      <c r="G36" s="43">
        <v>1</v>
      </c>
      <c r="H36" s="43"/>
      <c r="I36" s="43"/>
      <c r="J36" s="43">
        <v>1</v>
      </c>
      <c r="K36" s="43">
        <v>1</v>
      </c>
      <c r="L36" s="43"/>
      <c r="M36" s="43">
        <v>2</v>
      </c>
      <c r="N36" s="43"/>
      <c r="O36" s="43">
        <v>2</v>
      </c>
      <c r="P36" s="43"/>
      <c r="Q36" s="43"/>
      <c r="R36" s="43"/>
      <c r="S36" s="43">
        <v>3</v>
      </c>
      <c r="T36" s="43"/>
      <c r="U36" s="43"/>
      <c r="V36" s="46">
        <f t="shared" si="0"/>
        <v>10</v>
      </c>
      <c r="W36" s="49"/>
      <c r="X36" s="7"/>
    </row>
    <row r="37" spans="1:24" x14ac:dyDescent="0.25">
      <c r="A37" s="43">
        <v>32</v>
      </c>
      <c r="B37" s="47" t="s">
        <v>152</v>
      </c>
      <c r="C37" s="43" t="s">
        <v>59</v>
      </c>
      <c r="D37" s="48"/>
      <c r="E37" s="43"/>
      <c r="F37" s="43"/>
      <c r="G37" s="43"/>
      <c r="H37" s="43"/>
      <c r="I37" s="43"/>
      <c r="J37" s="43"/>
      <c r="K37" s="43"/>
      <c r="L37" s="43">
        <v>4</v>
      </c>
      <c r="M37" s="43"/>
      <c r="N37" s="43"/>
      <c r="O37" s="43"/>
      <c r="P37" s="43"/>
      <c r="Q37" s="43"/>
      <c r="R37" s="43"/>
      <c r="S37" s="43"/>
      <c r="T37" s="43"/>
      <c r="U37" s="43"/>
      <c r="V37" s="46">
        <f t="shared" si="0"/>
        <v>4</v>
      </c>
      <c r="W37" s="49"/>
      <c r="X37" s="7"/>
    </row>
    <row r="38" spans="1:24" x14ac:dyDescent="0.25">
      <c r="A38" s="43">
        <v>33</v>
      </c>
      <c r="B38" s="47" t="s">
        <v>60</v>
      </c>
      <c r="C38" s="43" t="s">
        <v>46</v>
      </c>
      <c r="D38" s="48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>
        <v>3</v>
      </c>
      <c r="S38" s="43"/>
      <c r="T38" s="43"/>
      <c r="U38" s="43"/>
      <c r="V38" s="46">
        <f t="shared" si="0"/>
        <v>3</v>
      </c>
      <c r="W38" s="49"/>
      <c r="X38" s="7"/>
    </row>
    <row r="39" spans="1:24" s="8" customFormat="1" x14ac:dyDescent="0.25">
      <c r="A39" s="43">
        <v>34</v>
      </c>
      <c r="B39" s="47" t="s">
        <v>61</v>
      </c>
      <c r="C39" s="43" t="s">
        <v>62</v>
      </c>
      <c r="D39" s="48"/>
      <c r="E39" s="43">
        <v>2</v>
      </c>
      <c r="F39" s="43"/>
      <c r="G39" s="43"/>
      <c r="H39" s="43"/>
      <c r="I39" s="43">
        <v>6</v>
      </c>
      <c r="J39" s="43">
        <v>9</v>
      </c>
      <c r="K39" s="43"/>
      <c r="L39" s="43">
        <v>10</v>
      </c>
      <c r="M39" s="43"/>
      <c r="N39" s="43">
        <v>3</v>
      </c>
      <c r="O39" s="43"/>
      <c r="P39" s="43"/>
      <c r="Q39" s="43"/>
      <c r="R39" s="43"/>
      <c r="S39" s="43"/>
      <c r="T39" s="43"/>
      <c r="U39" s="43">
        <v>0.5</v>
      </c>
      <c r="V39" s="46">
        <f t="shared" si="0"/>
        <v>30.5</v>
      </c>
      <c r="W39" s="49"/>
      <c r="X39" s="7"/>
    </row>
    <row r="40" spans="1:24" x14ac:dyDescent="0.25">
      <c r="A40" s="43">
        <v>35</v>
      </c>
      <c r="B40" s="47" t="s">
        <v>63</v>
      </c>
      <c r="C40" s="43" t="s">
        <v>62</v>
      </c>
      <c r="D40" s="48"/>
      <c r="E40" s="43"/>
      <c r="F40" s="43"/>
      <c r="G40" s="43"/>
      <c r="H40" s="43"/>
      <c r="I40" s="43">
        <v>4</v>
      </c>
      <c r="J40" s="43">
        <v>3</v>
      </c>
      <c r="K40" s="43"/>
      <c r="L40" s="43">
        <v>8</v>
      </c>
      <c r="M40" s="43">
        <v>4</v>
      </c>
      <c r="N40" s="43">
        <v>2</v>
      </c>
      <c r="O40" s="43"/>
      <c r="P40" s="43"/>
      <c r="Q40" s="43"/>
      <c r="R40" s="43"/>
      <c r="S40" s="43"/>
      <c r="T40" s="43"/>
      <c r="U40" s="43"/>
      <c r="V40" s="46">
        <f t="shared" si="0"/>
        <v>21</v>
      </c>
      <c r="W40" s="49"/>
      <c r="X40" s="7"/>
    </row>
    <row r="41" spans="1:24" x14ac:dyDescent="0.25">
      <c r="A41" s="43">
        <v>36</v>
      </c>
      <c r="B41" s="47" t="s">
        <v>64</v>
      </c>
      <c r="C41" s="43" t="s">
        <v>62</v>
      </c>
      <c r="D41" s="48"/>
      <c r="E41" s="43"/>
      <c r="F41" s="43"/>
      <c r="G41" s="43"/>
      <c r="H41" s="43"/>
      <c r="I41" s="43"/>
      <c r="J41" s="43"/>
      <c r="K41" s="43"/>
      <c r="L41" s="43">
        <v>2</v>
      </c>
      <c r="M41" s="43">
        <v>4</v>
      </c>
      <c r="N41" s="43"/>
      <c r="O41" s="43"/>
      <c r="P41" s="43"/>
      <c r="Q41" s="43"/>
      <c r="R41" s="43"/>
      <c r="S41" s="43"/>
      <c r="T41" s="43"/>
      <c r="U41" s="43"/>
      <c r="V41" s="46">
        <f t="shared" si="0"/>
        <v>6</v>
      </c>
      <c r="W41" s="49"/>
      <c r="X41" s="7"/>
    </row>
    <row r="42" spans="1:24" x14ac:dyDescent="0.25">
      <c r="A42" s="43">
        <v>37</v>
      </c>
      <c r="B42" s="47" t="s">
        <v>65</v>
      </c>
      <c r="C42" s="43" t="s">
        <v>62</v>
      </c>
      <c r="D42" s="48"/>
      <c r="E42" s="43"/>
      <c r="F42" s="43"/>
      <c r="G42" s="43"/>
      <c r="H42" s="43"/>
      <c r="I42" s="43"/>
      <c r="J42" s="43"/>
      <c r="K42" s="43"/>
      <c r="L42" s="43"/>
      <c r="M42" s="43">
        <v>2</v>
      </c>
      <c r="N42" s="43"/>
      <c r="O42" s="43"/>
      <c r="P42" s="43"/>
      <c r="Q42" s="43"/>
      <c r="R42" s="43"/>
      <c r="S42" s="43"/>
      <c r="T42" s="43"/>
      <c r="U42" s="43"/>
      <c r="V42" s="46">
        <f t="shared" si="0"/>
        <v>2</v>
      </c>
      <c r="W42" s="49"/>
      <c r="X42" s="7"/>
    </row>
    <row r="43" spans="1:24" x14ac:dyDescent="0.25">
      <c r="A43" s="43">
        <v>38</v>
      </c>
      <c r="B43" s="47" t="s">
        <v>66</v>
      </c>
      <c r="C43" s="43" t="s">
        <v>62</v>
      </c>
      <c r="D43" s="48"/>
      <c r="E43" s="43"/>
      <c r="F43" s="43"/>
      <c r="G43" s="43"/>
      <c r="H43" s="43"/>
      <c r="I43" s="43"/>
      <c r="J43" s="43"/>
      <c r="K43" s="43"/>
      <c r="L43" s="43"/>
      <c r="M43" s="43"/>
      <c r="N43" s="43">
        <v>2</v>
      </c>
      <c r="O43" s="43"/>
      <c r="P43" s="43"/>
      <c r="Q43" s="43"/>
      <c r="R43" s="43"/>
      <c r="S43" s="43"/>
      <c r="T43" s="43"/>
      <c r="U43" s="43"/>
      <c r="V43" s="46">
        <f t="shared" si="0"/>
        <v>2</v>
      </c>
      <c r="W43" s="49"/>
      <c r="X43" s="7"/>
    </row>
    <row r="44" spans="1:24" x14ac:dyDescent="0.25">
      <c r="A44" s="43">
        <v>39</v>
      </c>
      <c r="B44" s="47" t="s">
        <v>67</v>
      </c>
      <c r="C44" s="43" t="s">
        <v>62</v>
      </c>
      <c r="D44" s="48"/>
      <c r="E44" s="43"/>
      <c r="F44" s="43"/>
      <c r="G44" s="43"/>
      <c r="H44" s="43"/>
      <c r="I44" s="43"/>
      <c r="J44" s="43">
        <v>1</v>
      </c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6">
        <f t="shared" si="0"/>
        <v>1</v>
      </c>
      <c r="W44" s="49"/>
      <c r="X44" s="7"/>
    </row>
    <row r="45" spans="1:24" x14ac:dyDescent="0.25">
      <c r="A45" s="43">
        <v>40</v>
      </c>
      <c r="B45" s="47" t="s">
        <v>68</v>
      </c>
      <c r="C45" s="43" t="s">
        <v>62</v>
      </c>
      <c r="D45" s="48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>
        <v>0.5</v>
      </c>
      <c r="P45" s="43"/>
      <c r="Q45" s="43"/>
      <c r="R45" s="43"/>
      <c r="S45" s="43"/>
      <c r="T45" s="43"/>
      <c r="U45" s="43"/>
      <c r="V45" s="46">
        <f t="shared" si="0"/>
        <v>0.5</v>
      </c>
      <c r="W45" s="49"/>
      <c r="X45" s="7"/>
    </row>
    <row r="46" spans="1:24" x14ac:dyDescent="0.25">
      <c r="A46" s="43">
        <v>41</v>
      </c>
      <c r="B46" s="47" t="s">
        <v>118</v>
      </c>
      <c r="C46" s="43" t="s">
        <v>62</v>
      </c>
      <c r="D46" s="48"/>
      <c r="E46" s="50"/>
      <c r="F46" s="43"/>
      <c r="G46" s="43"/>
      <c r="H46" s="43"/>
      <c r="I46" s="43"/>
      <c r="J46" s="43">
        <v>0.5</v>
      </c>
      <c r="K46" s="43"/>
      <c r="L46" s="43">
        <v>2</v>
      </c>
      <c r="M46" s="43"/>
      <c r="N46" s="43"/>
      <c r="O46" s="43"/>
      <c r="P46" s="43">
        <v>2</v>
      </c>
      <c r="Q46" s="43"/>
      <c r="R46" s="43"/>
      <c r="S46" s="43"/>
      <c r="T46" s="43"/>
      <c r="U46" s="43"/>
      <c r="V46" s="46">
        <f t="shared" si="0"/>
        <v>4.5</v>
      </c>
      <c r="W46" s="49"/>
      <c r="X46" s="7"/>
    </row>
    <row r="47" spans="1:24" x14ac:dyDescent="0.25">
      <c r="A47" s="43">
        <v>42</v>
      </c>
      <c r="B47" s="47" t="s">
        <v>69</v>
      </c>
      <c r="C47" s="43" t="s">
        <v>70</v>
      </c>
      <c r="D47" s="48"/>
      <c r="E47" s="50"/>
      <c r="F47" s="43"/>
      <c r="G47" s="43"/>
      <c r="H47" s="43"/>
      <c r="I47" s="43"/>
      <c r="J47" s="43">
        <v>2</v>
      </c>
      <c r="K47" s="43">
        <v>1</v>
      </c>
      <c r="L47" s="43"/>
      <c r="M47" s="43"/>
      <c r="N47" s="43"/>
      <c r="O47" s="43"/>
      <c r="P47" s="43"/>
      <c r="Q47" s="43"/>
      <c r="R47" s="43"/>
      <c r="S47" s="43"/>
      <c r="T47" s="43">
        <v>4</v>
      </c>
      <c r="U47" s="43"/>
      <c r="V47" s="46">
        <f t="shared" si="0"/>
        <v>7</v>
      </c>
      <c r="W47" s="49"/>
      <c r="X47" s="7"/>
    </row>
    <row r="48" spans="1:24" x14ac:dyDescent="0.25">
      <c r="A48" s="43">
        <v>43</v>
      </c>
      <c r="B48" s="47" t="s">
        <v>71</v>
      </c>
      <c r="C48" s="43" t="s">
        <v>72</v>
      </c>
      <c r="D48" s="48">
        <v>1</v>
      </c>
      <c r="E48" s="43"/>
      <c r="F48" s="43"/>
      <c r="G48" s="43"/>
      <c r="H48" s="43"/>
      <c r="I48" s="43">
        <v>3</v>
      </c>
      <c r="J48" s="43"/>
      <c r="K48" s="43"/>
      <c r="L48" s="43">
        <v>10</v>
      </c>
      <c r="M48" s="43">
        <v>8</v>
      </c>
      <c r="N48" s="43">
        <v>7</v>
      </c>
      <c r="O48" s="43">
        <v>14</v>
      </c>
      <c r="P48" s="43"/>
      <c r="Q48" s="43"/>
      <c r="R48" s="43"/>
      <c r="S48" s="43"/>
      <c r="T48" s="43"/>
      <c r="U48" s="43"/>
      <c r="V48" s="46">
        <f t="shared" si="0"/>
        <v>43</v>
      </c>
      <c r="W48" s="49"/>
      <c r="X48" s="7"/>
    </row>
    <row r="49" spans="1:24" x14ac:dyDescent="0.25">
      <c r="A49" s="43">
        <v>44</v>
      </c>
      <c r="B49" s="47" t="s">
        <v>73</v>
      </c>
      <c r="C49" s="43" t="s">
        <v>74</v>
      </c>
      <c r="D49" s="48">
        <v>1</v>
      </c>
      <c r="E49" s="43"/>
      <c r="F49" s="43"/>
      <c r="G49" s="43"/>
      <c r="H49" s="43"/>
      <c r="I49" s="43">
        <v>12</v>
      </c>
      <c r="J49" s="43">
        <v>4</v>
      </c>
      <c r="K49" s="43">
        <v>3</v>
      </c>
      <c r="L49" s="43">
        <v>4</v>
      </c>
      <c r="M49" s="43">
        <v>2</v>
      </c>
      <c r="N49" s="43"/>
      <c r="O49" s="43">
        <v>12</v>
      </c>
      <c r="P49" s="43"/>
      <c r="Q49" s="43"/>
      <c r="R49" s="43"/>
      <c r="S49" s="43"/>
      <c r="T49" s="43"/>
      <c r="U49" s="43"/>
      <c r="V49" s="46">
        <f t="shared" si="0"/>
        <v>38</v>
      </c>
      <c r="W49" s="49"/>
      <c r="X49" s="7"/>
    </row>
    <row r="50" spans="1:24" x14ac:dyDescent="0.25">
      <c r="A50" s="43">
        <v>45</v>
      </c>
      <c r="B50" s="47" t="s">
        <v>75</v>
      </c>
      <c r="C50" s="43" t="s">
        <v>76</v>
      </c>
      <c r="D50" s="48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>
        <v>5</v>
      </c>
      <c r="Q50" s="43"/>
      <c r="R50" s="43"/>
      <c r="S50" s="43"/>
      <c r="T50" s="43"/>
      <c r="U50" s="43">
        <v>3</v>
      </c>
      <c r="V50" s="46">
        <f t="shared" si="0"/>
        <v>8</v>
      </c>
      <c r="W50" s="49"/>
      <c r="X50" s="7"/>
    </row>
    <row r="51" spans="1:24" x14ac:dyDescent="0.25">
      <c r="A51" s="43">
        <v>46</v>
      </c>
      <c r="B51" s="47" t="s">
        <v>77</v>
      </c>
      <c r="C51" s="43" t="s">
        <v>35</v>
      </c>
      <c r="D51" s="48">
        <v>12</v>
      </c>
      <c r="E51" s="43"/>
      <c r="F51" s="43"/>
      <c r="G51" s="43"/>
      <c r="H51" s="43"/>
      <c r="I51" s="43">
        <v>10</v>
      </c>
      <c r="J51" s="43"/>
      <c r="K51" s="43"/>
      <c r="L51" s="43">
        <v>3</v>
      </c>
      <c r="M51" s="43"/>
      <c r="N51" s="43">
        <v>6</v>
      </c>
      <c r="O51" s="43"/>
      <c r="P51" s="43">
        <v>11</v>
      </c>
      <c r="Q51" s="43"/>
      <c r="R51" s="43"/>
      <c r="S51" s="43"/>
      <c r="T51" s="43"/>
      <c r="U51" s="43">
        <v>11</v>
      </c>
      <c r="V51" s="46">
        <f t="shared" si="0"/>
        <v>53</v>
      </c>
      <c r="W51" s="49"/>
      <c r="X51" s="7"/>
    </row>
    <row r="52" spans="1:24" x14ac:dyDescent="0.25">
      <c r="A52" s="43">
        <v>47</v>
      </c>
      <c r="B52" s="47" t="s">
        <v>113</v>
      </c>
      <c r="C52" s="43" t="s">
        <v>35</v>
      </c>
      <c r="D52" s="48">
        <v>1</v>
      </c>
      <c r="E52" s="43"/>
      <c r="F52" s="43"/>
      <c r="G52" s="43"/>
      <c r="H52" s="43"/>
      <c r="I52" s="50"/>
      <c r="J52" s="43"/>
      <c r="K52" s="43"/>
      <c r="L52" s="43">
        <v>4</v>
      </c>
      <c r="M52" s="43">
        <v>1</v>
      </c>
      <c r="N52" s="43">
        <v>2</v>
      </c>
      <c r="O52" s="43">
        <v>2</v>
      </c>
      <c r="P52" s="43"/>
      <c r="Q52" s="43"/>
      <c r="R52" s="43"/>
      <c r="S52" s="43"/>
      <c r="T52" s="43">
        <v>2</v>
      </c>
      <c r="U52" s="43"/>
      <c r="V52" s="46">
        <f t="shared" si="0"/>
        <v>12</v>
      </c>
      <c r="W52" s="49"/>
      <c r="X52" s="7"/>
    </row>
    <row r="53" spans="1:24" x14ac:dyDescent="0.25">
      <c r="A53" s="43">
        <v>48</v>
      </c>
      <c r="B53" s="47" t="s">
        <v>127</v>
      </c>
      <c r="C53" s="43" t="s">
        <v>33</v>
      </c>
      <c r="D53" s="48"/>
      <c r="E53" s="43"/>
      <c r="F53" s="43"/>
      <c r="G53" s="43"/>
      <c r="H53" s="43"/>
      <c r="I53" s="50"/>
      <c r="J53" s="43">
        <v>2</v>
      </c>
      <c r="K53" s="43"/>
      <c r="L53" s="43"/>
      <c r="M53" s="43"/>
      <c r="N53" s="43"/>
      <c r="O53" s="43">
        <v>1</v>
      </c>
      <c r="P53" s="43"/>
      <c r="Q53" s="43"/>
      <c r="R53" s="43"/>
      <c r="S53" s="43"/>
      <c r="T53" s="43"/>
      <c r="U53" s="43"/>
      <c r="V53" s="46">
        <f t="shared" si="0"/>
        <v>3</v>
      </c>
      <c r="W53" s="49"/>
      <c r="X53" s="7"/>
    </row>
    <row r="54" spans="1:24" x14ac:dyDescent="0.25">
      <c r="A54" s="43">
        <v>49</v>
      </c>
      <c r="B54" s="47" t="s">
        <v>144</v>
      </c>
      <c r="C54" s="43" t="s">
        <v>33</v>
      </c>
      <c r="D54" s="48"/>
      <c r="E54" s="43"/>
      <c r="F54" s="43"/>
      <c r="G54" s="43"/>
      <c r="H54" s="43"/>
      <c r="I54" s="50"/>
      <c r="J54" s="43"/>
      <c r="K54" s="43"/>
      <c r="L54" s="43"/>
      <c r="M54" s="43"/>
      <c r="N54" s="43">
        <v>1</v>
      </c>
      <c r="O54" s="43"/>
      <c r="P54" s="43"/>
      <c r="Q54" s="43"/>
      <c r="R54" s="43"/>
      <c r="S54" s="43"/>
      <c r="T54" s="43"/>
      <c r="U54" s="43"/>
      <c r="V54" s="46">
        <f t="shared" si="0"/>
        <v>1</v>
      </c>
      <c r="W54" s="49"/>
      <c r="X54" s="7"/>
    </row>
    <row r="55" spans="1:24" ht="24" x14ac:dyDescent="0.25">
      <c r="A55" s="43">
        <v>50</v>
      </c>
      <c r="B55" s="47" t="s">
        <v>78</v>
      </c>
      <c r="C55" s="43" t="s">
        <v>53</v>
      </c>
      <c r="D55" s="48">
        <v>3</v>
      </c>
      <c r="E55" s="43"/>
      <c r="F55" s="43"/>
      <c r="G55" s="43"/>
      <c r="H55" s="43"/>
      <c r="I55" s="50">
        <v>4</v>
      </c>
      <c r="J55" s="43">
        <v>5</v>
      </c>
      <c r="K55" s="43"/>
      <c r="L55" s="43">
        <v>3</v>
      </c>
      <c r="M55" s="43">
        <v>1</v>
      </c>
      <c r="N55" s="43">
        <v>2</v>
      </c>
      <c r="O55" s="43">
        <v>1</v>
      </c>
      <c r="P55" s="43"/>
      <c r="Q55" s="43"/>
      <c r="R55" s="43"/>
      <c r="S55" s="43"/>
      <c r="T55" s="43"/>
      <c r="U55" s="43"/>
      <c r="V55" s="46">
        <f t="shared" si="0"/>
        <v>19</v>
      </c>
      <c r="W55" s="49"/>
      <c r="X55" s="7"/>
    </row>
    <row r="56" spans="1:24" s="9" customFormat="1" ht="24" x14ac:dyDescent="0.2">
      <c r="A56" s="43">
        <v>51</v>
      </c>
      <c r="B56" s="47" t="s">
        <v>79</v>
      </c>
      <c r="C56" s="43" t="s">
        <v>53</v>
      </c>
      <c r="D56" s="53"/>
      <c r="E56" s="43">
        <v>1</v>
      </c>
      <c r="F56" s="43"/>
      <c r="G56" s="43"/>
      <c r="H56" s="43"/>
      <c r="I56" s="50"/>
      <c r="J56" s="43">
        <v>2</v>
      </c>
      <c r="K56" s="43"/>
      <c r="L56" s="43">
        <v>2</v>
      </c>
      <c r="M56" s="43">
        <v>1</v>
      </c>
      <c r="N56" s="43"/>
      <c r="O56" s="43"/>
      <c r="P56" s="43"/>
      <c r="Q56" s="43"/>
      <c r="R56" s="43"/>
      <c r="S56" s="43"/>
      <c r="T56" s="43"/>
      <c r="U56" s="43"/>
      <c r="V56" s="46">
        <f t="shared" si="0"/>
        <v>6</v>
      </c>
      <c r="W56" s="45"/>
      <c r="X56" s="7"/>
    </row>
    <row r="57" spans="1:24" s="10" customFormat="1" x14ac:dyDescent="0.25">
      <c r="A57" s="43">
        <v>52</v>
      </c>
      <c r="B57" s="54" t="s">
        <v>80</v>
      </c>
      <c r="C57" s="55" t="s">
        <v>81</v>
      </c>
      <c r="D57" s="56"/>
      <c r="E57" s="55"/>
      <c r="F57" s="55"/>
      <c r="G57" s="55"/>
      <c r="H57" s="55"/>
      <c r="I57" s="57"/>
      <c r="J57" s="55">
        <v>3</v>
      </c>
      <c r="K57" s="55"/>
      <c r="L57" s="55"/>
      <c r="M57" s="55">
        <v>2</v>
      </c>
      <c r="N57" s="55"/>
      <c r="O57" s="55">
        <v>4</v>
      </c>
      <c r="P57" s="55"/>
      <c r="Q57" s="55"/>
      <c r="R57" s="55"/>
      <c r="S57" s="55"/>
      <c r="T57" s="55"/>
      <c r="U57" s="55"/>
      <c r="V57" s="46">
        <f t="shared" si="0"/>
        <v>9</v>
      </c>
      <c r="W57" s="49"/>
      <c r="X57" s="7"/>
    </row>
    <row r="58" spans="1:24" x14ac:dyDescent="0.25">
      <c r="A58" s="43">
        <v>53</v>
      </c>
      <c r="B58" s="47" t="s">
        <v>43</v>
      </c>
      <c r="C58" s="43" t="s">
        <v>33</v>
      </c>
      <c r="D58" s="48"/>
      <c r="E58" s="43"/>
      <c r="F58" s="43"/>
      <c r="G58" s="43"/>
      <c r="H58" s="43"/>
      <c r="I58" s="50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>
        <v>1</v>
      </c>
      <c r="V58" s="46">
        <f t="shared" si="0"/>
        <v>1</v>
      </c>
      <c r="W58" s="49"/>
      <c r="X58" s="7"/>
    </row>
    <row r="59" spans="1:24" x14ac:dyDescent="0.25">
      <c r="A59" s="43">
        <v>54</v>
      </c>
      <c r="B59" s="47" t="s">
        <v>123</v>
      </c>
      <c r="C59" s="43" t="s">
        <v>81</v>
      </c>
      <c r="D59" s="48"/>
      <c r="E59" s="43"/>
      <c r="F59" s="43"/>
      <c r="G59" s="43"/>
      <c r="H59" s="43"/>
      <c r="I59" s="50"/>
      <c r="J59" s="43">
        <v>1</v>
      </c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6">
        <f t="shared" si="0"/>
        <v>1</v>
      </c>
      <c r="W59" s="49"/>
      <c r="X59" s="7"/>
    </row>
    <row r="60" spans="1:24" x14ac:dyDescent="0.25">
      <c r="A60" s="43">
        <v>55</v>
      </c>
      <c r="B60" s="47" t="s">
        <v>82</v>
      </c>
      <c r="C60" s="43" t="s">
        <v>33</v>
      </c>
      <c r="D60" s="48"/>
      <c r="E60" s="43"/>
      <c r="F60" s="43"/>
      <c r="G60" s="43"/>
      <c r="H60" s="43"/>
      <c r="I60" s="50"/>
      <c r="J60" s="43"/>
      <c r="K60" s="43"/>
      <c r="L60" s="43"/>
      <c r="M60" s="43">
        <v>1</v>
      </c>
      <c r="N60" s="43">
        <v>3</v>
      </c>
      <c r="O60" s="43"/>
      <c r="P60" s="43"/>
      <c r="Q60" s="43"/>
      <c r="R60" s="43"/>
      <c r="S60" s="43"/>
      <c r="T60" s="43"/>
      <c r="U60" s="43"/>
      <c r="V60" s="46">
        <f t="shared" si="0"/>
        <v>4</v>
      </c>
      <c r="W60" s="49"/>
      <c r="X60" s="7"/>
    </row>
    <row r="61" spans="1:24" x14ac:dyDescent="0.25">
      <c r="A61" s="43">
        <v>56</v>
      </c>
      <c r="B61" s="47" t="s">
        <v>142</v>
      </c>
      <c r="C61" s="43" t="s">
        <v>46</v>
      </c>
      <c r="D61" s="48"/>
      <c r="E61" s="43">
        <v>2</v>
      </c>
      <c r="F61" s="43"/>
      <c r="G61" s="43"/>
      <c r="H61" s="43"/>
      <c r="I61" s="50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6">
        <f t="shared" si="0"/>
        <v>2</v>
      </c>
      <c r="W61" s="49"/>
      <c r="X61" s="7"/>
    </row>
    <row r="62" spans="1:24" x14ac:dyDescent="0.25">
      <c r="A62" s="43">
        <v>57</v>
      </c>
      <c r="B62" s="47" t="s">
        <v>83</v>
      </c>
      <c r="C62" s="43" t="s">
        <v>46</v>
      </c>
      <c r="D62" s="48"/>
      <c r="E62" s="43"/>
      <c r="F62" s="43"/>
      <c r="G62" s="43"/>
      <c r="H62" s="43"/>
      <c r="I62" s="50"/>
      <c r="J62" s="43"/>
      <c r="K62" s="43"/>
      <c r="L62" s="43"/>
      <c r="M62" s="43"/>
      <c r="N62" s="43"/>
      <c r="O62" s="43"/>
      <c r="P62" s="43">
        <v>2</v>
      </c>
      <c r="Q62" s="43"/>
      <c r="R62" s="43"/>
      <c r="S62" s="43"/>
      <c r="T62" s="43"/>
      <c r="U62" s="43"/>
      <c r="V62" s="46">
        <f t="shared" si="0"/>
        <v>2</v>
      </c>
      <c r="W62" s="49"/>
      <c r="X62" s="7"/>
    </row>
    <row r="63" spans="1:24" ht="24" x14ac:dyDescent="0.25">
      <c r="A63" s="43">
        <v>58</v>
      </c>
      <c r="B63" s="47" t="s">
        <v>84</v>
      </c>
      <c r="C63" s="43" t="s">
        <v>85</v>
      </c>
      <c r="D63" s="48"/>
      <c r="E63" s="43"/>
      <c r="F63" s="43"/>
      <c r="G63" s="43"/>
      <c r="H63" s="43"/>
      <c r="I63" s="43"/>
      <c r="J63" s="43"/>
      <c r="K63" s="43"/>
      <c r="L63" s="43">
        <v>10</v>
      </c>
      <c r="M63" s="43">
        <v>2</v>
      </c>
      <c r="N63" s="43"/>
      <c r="O63" s="43"/>
      <c r="P63" s="43"/>
      <c r="Q63" s="43"/>
      <c r="R63" s="43"/>
      <c r="S63" s="43"/>
      <c r="T63" s="43"/>
      <c r="U63" s="43"/>
      <c r="V63" s="46">
        <f t="shared" si="0"/>
        <v>12</v>
      </c>
      <c r="W63" s="49"/>
      <c r="X63" s="7"/>
    </row>
    <row r="64" spans="1:24" x14ac:dyDescent="0.25">
      <c r="A64" s="43">
        <v>59</v>
      </c>
      <c r="B64" s="47" t="s">
        <v>112</v>
      </c>
      <c r="C64" s="43" t="s">
        <v>85</v>
      </c>
      <c r="D64" s="48"/>
      <c r="E64" s="43">
        <v>1</v>
      </c>
      <c r="F64" s="43"/>
      <c r="G64" s="43"/>
      <c r="H64" s="43"/>
      <c r="I64" s="43"/>
      <c r="J64" s="43"/>
      <c r="K64" s="43"/>
      <c r="L64" s="43">
        <v>10</v>
      </c>
      <c r="M64" s="43"/>
      <c r="N64" s="43"/>
      <c r="O64" s="43"/>
      <c r="P64" s="43"/>
      <c r="Q64" s="43"/>
      <c r="R64" s="43"/>
      <c r="S64" s="43"/>
      <c r="T64" s="43"/>
      <c r="U64" s="43"/>
      <c r="V64" s="46">
        <f t="shared" si="0"/>
        <v>11</v>
      </c>
      <c r="W64" s="49"/>
      <c r="X64" s="7"/>
    </row>
    <row r="65" spans="1:24" x14ac:dyDescent="0.25">
      <c r="A65" s="43">
        <v>60</v>
      </c>
      <c r="B65" s="47" t="s">
        <v>135</v>
      </c>
      <c r="C65" s="43" t="s">
        <v>46</v>
      </c>
      <c r="D65" s="48"/>
      <c r="E65" s="43">
        <v>2</v>
      </c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6">
        <f t="shared" si="0"/>
        <v>2</v>
      </c>
      <c r="W65" s="49"/>
      <c r="X65" s="7"/>
    </row>
    <row r="66" spans="1:24" x14ac:dyDescent="0.25">
      <c r="A66" s="43">
        <v>61</v>
      </c>
      <c r="B66" s="47" t="s">
        <v>120</v>
      </c>
      <c r="C66" s="43" t="s">
        <v>53</v>
      </c>
      <c r="D66" s="48"/>
      <c r="E66" s="43"/>
      <c r="F66" s="43"/>
      <c r="G66" s="43"/>
      <c r="H66" s="43"/>
      <c r="I66" s="43">
        <v>1</v>
      </c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6">
        <f t="shared" si="0"/>
        <v>1</v>
      </c>
      <c r="W66" s="49"/>
      <c r="X66" s="7"/>
    </row>
    <row r="67" spans="1:24" x14ac:dyDescent="0.25">
      <c r="A67" s="43">
        <v>62</v>
      </c>
      <c r="B67" s="47" t="s">
        <v>86</v>
      </c>
      <c r="C67" s="43" t="s">
        <v>35</v>
      </c>
      <c r="D67" s="48"/>
      <c r="E67" s="43"/>
      <c r="F67" s="43"/>
      <c r="G67" s="43"/>
      <c r="H67" s="43"/>
      <c r="I67" s="43"/>
      <c r="J67" s="43"/>
      <c r="K67" s="43"/>
      <c r="L67" s="43"/>
      <c r="M67" s="43"/>
      <c r="N67" s="43">
        <v>16</v>
      </c>
      <c r="O67" s="43"/>
      <c r="P67" s="43"/>
      <c r="Q67" s="43"/>
      <c r="R67" s="43"/>
      <c r="S67" s="43"/>
      <c r="T67" s="43"/>
      <c r="U67" s="43"/>
      <c r="V67" s="46">
        <f t="shared" si="0"/>
        <v>16</v>
      </c>
      <c r="W67" s="49"/>
      <c r="X67" s="7"/>
    </row>
    <row r="68" spans="1:24" x14ac:dyDescent="0.25">
      <c r="A68" s="43">
        <v>63</v>
      </c>
      <c r="B68" s="47" t="s">
        <v>119</v>
      </c>
      <c r="C68" s="43" t="s">
        <v>74</v>
      </c>
      <c r="D68" s="48"/>
      <c r="E68" s="43"/>
      <c r="F68" s="43"/>
      <c r="G68" s="43"/>
      <c r="H68" s="43"/>
      <c r="I68" s="43">
        <v>6</v>
      </c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6">
        <f t="shared" si="0"/>
        <v>6</v>
      </c>
      <c r="W68" s="49"/>
      <c r="X68" s="7"/>
    </row>
    <row r="69" spans="1:24" x14ac:dyDescent="0.25">
      <c r="A69" s="43">
        <v>64</v>
      </c>
      <c r="B69" s="47" t="s">
        <v>155</v>
      </c>
      <c r="C69" s="43" t="s">
        <v>74</v>
      </c>
      <c r="D69" s="48"/>
      <c r="E69" s="43"/>
      <c r="F69" s="43"/>
      <c r="G69" s="43"/>
      <c r="H69" s="43"/>
      <c r="I69" s="43">
        <v>28</v>
      </c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6">
        <f t="shared" si="0"/>
        <v>28</v>
      </c>
      <c r="W69" s="49"/>
      <c r="X69" s="7"/>
    </row>
    <row r="70" spans="1:24" x14ac:dyDescent="0.25">
      <c r="A70" s="43">
        <v>65</v>
      </c>
      <c r="B70" s="47" t="s">
        <v>87</v>
      </c>
      <c r="C70" s="43" t="s">
        <v>33</v>
      </c>
      <c r="D70" s="48"/>
      <c r="E70" s="43">
        <v>3</v>
      </c>
      <c r="F70" s="43"/>
      <c r="G70" s="43">
        <v>3</v>
      </c>
      <c r="H70" s="43"/>
      <c r="I70" s="43"/>
      <c r="J70" s="43">
        <v>1</v>
      </c>
      <c r="K70" s="43"/>
      <c r="L70" s="43"/>
      <c r="M70" s="43">
        <v>1</v>
      </c>
      <c r="N70" s="43"/>
      <c r="O70" s="43"/>
      <c r="P70" s="43"/>
      <c r="Q70" s="43"/>
      <c r="R70" s="43"/>
      <c r="S70" s="43"/>
      <c r="T70" s="43"/>
      <c r="U70" s="43"/>
      <c r="V70" s="46">
        <f t="shared" si="0"/>
        <v>8</v>
      </c>
      <c r="W70" s="49"/>
      <c r="X70" s="7"/>
    </row>
    <row r="71" spans="1:24" x14ac:dyDescent="0.25">
      <c r="A71" s="43">
        <v>66</v>
      </c>
      <c r="B71" s="47" t="s">
        <v>157</v>
      </c>
      <c r="C71" s="43" t="s">
        <v>49</v>
      </c>
      <c r="D71" s="48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>
        <v>2</v>
      </c>
      <c r="T71" s="43"/>
      <c r="U71" s="43"/>
      <c r="V71" s="46">
        <f t="shared" ref="V71:V116" si="1">SUM(D71:U71)</f>
        <v>2</v>
      </c>
      <c r="W71" s="49"/>
      <c r="X71" s="7"/>
    </row>
    <row r="72" spans="1:24" x14ac:dyDescent="0.25">
      <c r="A72" s="43">
        <v>67</v>
      </c>
      <c r="B72" s="47" t="s">
        <v>88</v>
      </c>
      <c r="C72" s="43" t="s">
        <v>53</v>
      </c>
      <c r="D72" s="48">
        <v>1</v>
      </c>
      <c r="E72" s="43"/>
      <c r="F72" s="43"/>
      <c r="G72" s="43"/>
      <c r="H72" s="43"/>
      <c r="I72" s="43">
        <v>4</v>
      </c>
      <c r="J72" s="43">
        <v>2</v>
      </c>
      <c r="K72" s="43"/>
      <c r="L72" s="43">
        <v>10</v>
      </c>
      <c r="M72" s="43"/>
      <c r="N72" s="43"/>
      <c r="O72" s="43"/>
      <c r="P72" s="43"/>
      <c r="Q72" s="43"/>
      <c r="R72" s="43"/>
      <c r="S72" s="43"/>
      <c r="T72" s="43"/>
      <c r="U72" s="43"/>
      <c r="V72" s="46">
        <f t="shared" si="1"/>
        <v>17</v>
      </c>
      <c r="W72" s="49"/>
      <c r="X72" s="7"/>
    </row>
    <row r="73" spans="1:24" x14ac:dyDescent="0.25">
      <c r="A73" s="43">
        <v>68</v>
      </c>
      <c r="B73" s="47" t="s">
        <v>136</v>
      </c>
      <c r="C73" s="43" t="s">
        <v>44</v>
      </c>
      <c r="D73" s="48"/>
      <c r="E73" s="43">
        <v>1</v>
      </c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>
        <v>1</v>
      </c>
      <c r="R73" s="43"/>
      <c r="S73" s="43"/>
      <c r="T73" s="43"/>
      <c r="U73" s="43"/>
      <c r="V73" s="46">
        <f t="shared" si="1"/>
        <v>2</v>
      </c>
      <c r="W73" s="49"/>
      <c r="X73" s="7"/>
    </row>
    <row r="74" spans="1:24" x14ac:dyDescent="0.25">
      <c r="A74" s="43">
        <v>69</v>
      </c>
      <c r="B74" s="47" t="s">
        <v>122</v>
      </c>
      <c r="C74" s="43" t="s">
        <v>46</v>
      </c>
      <c r="D74" s="48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>
        <v>1</v>
      </c>
      <c r="P74" s="43"/>
      <c r="Q74" s="43"/>
      <c r="R74" s="43"/>
      <c r="S74" s="43"/>
      <c r="T74" s="43"/>
      <c r="U74" s="43"/>
      <c r="V74" s="46">
        <f t="shared" si="1"/>
        <v>1</v>
      </c>
      <c r="W74" s="49"/>
      <c r="X74" s="7"/>
    </row>
    <row r="75" spans="1:24" x14ac:dyDescent="0.25">
      <c r="A75" s="43">
        <v>70</v>
      </c>
      <c r="B75" s="47" t="s">
        <v>117</v>
      </c>
      <c r="C75" s="43" t="s">
        <v>89</v>
      </c>
      <c r="D75" s="48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>
        <v>2</v>
      </c>
      <c r="Q75" s="43"/>
      <c r="R75" s="43"/>
      <c r="S75" s="43">
        <v>1</v>
      </c>
      <c r="T75" s="43"/>
      <c r="U75" s="43"/>
      <c r="V75" s="46">
        <f t="shared" si="1"/>
        <v>3</v>
      </c>
      <c r="W75" s="49"/>
      <c r="X75" s="7"/>
    </row>
    <row r="76" spans="1:24" x14ac:dyDescent="0.25">
      <c r="A76" s="43">
        <v>71</v>
      </c>
      <c r="B76" s="47" t="s">
        <v>149</v>
      </c>
      <c r="C76" s="43" t="s">
        <v>42</v>
      </c>
      <c r="D76" s="48">
        <v>1</v>
      </c>
      <c r="E76" s="43"/>
      <c r="F76" s="43"/>
      <c r="G76" s="43">
        <v>3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6">
        <f t="shared" si="1"/>
        <v>4</v>
      </c>
      <c r="W76" s="49"/>
      <c r="X76" s="7"/>
    </row>
    <row r="77" spans="1:24" x14ac:dyDescent="0.25">
      <c r="A77" s="43">
        <v>72</v>
      </c>
      <c r="B77" s="47" t="s">
        <v>141</v>
      </c>
      <c r="C77" s="43" t="s">
        <v>74</v>
      </c>
      <c r="D77" s="48"/>
      <c r="E77" s="43">
        <v>4</v>
      </c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>
        <v>6</v>
      </c>
      <c r="T77" s="43"/>
      <c r="U77" s="43"/>
      <c r="V77" s="46">
        <f t="shared" si="1"/>
        <v>10</v>
      </c>
      <c r="W77" s="49"/>
      <c r="X77" s="7"/>
    </row>
    <row r="78" spans="1:24" x14ac:dyDescent="0.25">
      <c r="A78" s="43">
        <v>73</v>
      </c>
      <c r="B78" s="47" t="s">
        <v>139</v>
      </c>
      <c r="C78" s="43" t="s">
        <v>33</v>
      </c>
      <c r="D78" s="48"/>
      <c r="E78" s="43">
        <v>2</v>
      </c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6">
        <f t="shared" si="1"/>
        <v>2</v>
      </c>
      <c r="W78" s="49"/>
      <c r="X78" s="7"/>
    </row>
    <row r="79" spans="1:24" x14ac:dyDescent="0.25">
      <c r="A79" s="43">
        <v>74</v>
      </c>
      <c r="B79" s="47" t="s">
        <v>130</v>
      </c>
      <c r="C79" s="43" t="s">
        <v>59</v>
      </c>
      <c r="D79" s="48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>
        <v>1</v>
      </c>
      <c r="Q79" s="43"/>
      <c r="R79" s="43"/>
      <c r="S79" s="43">
        <v>1</v>
      </c>
      <c r="T79" s="43"/>
      <c r="U79" s="43"/>
      <c r="V79" s="46">
        <f t="shared" si="1"/>
        <v>2</v>
      </c>
      <c r="W79" s="49"/>
      <c r="X79" s="7"/>
    </row>
    <row r="80" spans="1:24" x14ac:dyDescent="0.25">
      <c r="A80" s="43">
        <v>75</v>
      </c>
      <c r="B80" s="47" t="s">
        <v>150</v>
      </c>
      <c r="C80" s="43" t="s">
        <v>33</v>
      </c>
      <c r="D80" s="48">
        <v>2</v>
      </c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6">
        <f t="shared" si="1"/>
        <v>2</v>
      </c>
      <c r="W80" s="49"/>
      <c r="X80" s="7"/>
    </row>
    <row r="81" spans="1:24" x14ac:dyDescent="0.25">
      <c r="A81" s="43">
        <v>77</v>
      </c>
      <c r="B81" s="47" t="s">
        <v>137</v>
      </c>
      <c r="C81" s="43" t="s">
        <v>44</v>
      </c>
      <c r="D81" s="48"/>
      <c r="E81" s="43">
        <v>1</v>
      </c>
      <c r="F81" s="43"/>
      <c r="G81" s="43"/>
      <c r="H81" s="43"/>
      <c r="I81" s="43"/>
      <c r="J81" s="43"/>
      <c r="K81" s="43"/>
      <c r="L81" s="43"/>
      <c r="M81" s="43"/>
      <c r="N81" s="43">
        <v>1</v>
      </c>
      <c r="O81" s="43"/>
      <c r="P81" s="43"/>
      <c r="Q81" s="43"/>
      <c r="R81" s="43"/>
      <c r="S81" s="43"/>
      <c r="T81" s="43"/>
      <c r="U81" s="43"/>
      <c r="V81" s="46">
        <f t="shared" si="1"/>
        <v>2</v>
      </c>
      <c r="W81" s="49"/>
      <c r="X81" s="7"/>
    </row>
    <row r="82" spans="1:24" x14ac:dyDescent="0.25">
      <c r="A82" s="43">
        <v>78</v>
      </c>
      <c r="B82" s="47" t="s">
        <v>90</v>
      </c>
      <c r="C82" s="43" t="s">
        <v>53</v>
      </c>
      <c r="D82" s="48"/>
      <c r="E82" s="43"/>
      <c r="F82" s="43"/>
      <c r="G82" s="43"/>
      <c r="H82" s="43"/>
      <c r="I82" s="43"/>
      <c r="J82" s="43"/>
      <c r="K82" s="43">
        <v>5</v>
      </c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6">
        <f t="shared" si="1"/>
        <v>5</v>
      </c>
      <c r="W82" s="49"/>
      <c r="X82" s="7"/>
    </row>
    <row r="83" spans="1:24" x14ac:dyDescent="0.25">
      <c r="A83" s="43">
        <v>79</v>
      </c>
      <c r="B83" s="47" t="s">
        <v>91</v>
      </c>
      <c r="C83" s="43" t="s">
        <v>33</v>
      </c>
      <c r="D83" s="48"/>
      <c r="E83" s="43"/>
      <c r="F83" s="43"/>
      <c r="G83" s="43">
        <v>3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>
        <v>2</v>
      </c>
      <c r="S83" s="43">
        <v>3</v>
      </c>
      <c r="T83" s="43"/>
      <c r="U83" s="43"/>
      <c r="V83" s="46">
        <f t="shared" si="1"/>
        <v>8</v>
      </c>
      <c r="W83" s="49"/>
      <c r="X83" s="7"/>
    </row>
    <row r="84" spans="1:24" x14ac:dyDescent="0.25">
      <c r="A84" s="43">
        <v>80</v>
      </c>
      <c r="B84" s="47" t="s">
        <v>92</v>
      </c>
      <c r="C84" s="43" t="s">
        <v>53</v>
      </c>
      <c r="D84" s="48"/>
      <c r="E84" s="43"/>
      <c r="F84" s="43"/>
      <c r="G84" s="43"/>
      <c r="H84" s="43"/>
      <c r="I84" s="43"/>
      <c r="J84" s="43"/>
      <c r="K84" s="43"/>
      <c r="L84" s="43">
        <v>2</v>
      </c>
      <c r="M84" s="43"/>
      <c r="N84" s="43"/>
      <c r="O84" s="43"/>
      <c r="P84" s="43"/>
      <c r="Q84" s="43"/>
      <c r="R84" s="43"/>
      <c r="S84" s="43"/>
      <c r="T84" s="43"/>
      <c r="U84" s="43"/>
      <c r="V84" s="46">
        <f t="shared" si="1"/>
        <v>2</v>
      </c>
      <c r="W84" s="49"/>
      <c r="X84" s="7"/>
    </row>
    <row r="85" spans="1:24" x14ac:dyDescent="0.25">
      <c r="A85" s="43">
        <v>81</v>
      </c>
      <c r="B85" s="47" t="s">
        <v>93</v>
      </c>
      <c r="C85" s="43" t="s">
        <v>46</v>
      </c>
      <c r="D85" s="48"/>
      <c r="E85" s="43"/>
      <c r="F85" s="43"/>
      <c r="G85" s="43"/>
      <c r="H85" s="43"/>
      <c r="I85" s="43"/>
      <c r="J85" s="43"/>
      <c r="K85" s="43"/>
      <c r="L85" s="43">
        <v>4</v>
      </c>
      <c r="M85" s="43"/>
      <c r="N85" s="43"/>
      <c r="O85" s="43">
        <v>2</v>
      </c>
      <c r="P85" s="43"/>
      <c r="Q85" s="43"/>
      <c r="R85" s="43"/>
      <c r="S85" s="43"/>
      <c r="T85" s="43"/>
      <c r="U85" s="43"/>
      <c r="V85" s="46">
        <f t="shared" si="1"/>
        <v>6</v>
      </c>
      <c r="W85" s="49"/>
      <c r="X85" s="7"/>
    </row>
    <row r="86" spans="1:24" x14ac:dyDescent="0.25">
      <c r="A86" s="43">
        <v>82</v>
      </c>
      <c r="B86" s="47" t="s">
        <v>140</v>
      </c>
      <c r="C86" s="43" t="s">
        <v>33</v>
      </c>
      <c r="D86" s="48"/>
      <c r="E86" s="43">
        <v>2</v>
      </c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6">
        <f t="shared" si="1"/>
        <v>2</v>
      </c>
      <c r="W86" s="49"/>
      <c r="X86" s="7"/>
    </row>
    <row r="87" spans="1:24" x14ac:dyDescent="0.25">
      <c r="A87" s="43">
        <v>83</v>
      </c>
      <c r="B87" s="47" t="s">
        <v>94</v>
      </c>
      <c r="C87" s="43" t="s">
        <v>89</v>
      </c>
      <c r="D87" s="48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>
        <v>5</v>
      </c>
      <c r="P87" s="43"/>
      <c r="Q87" s="43"/>
      <c r="R87" s="43"/>
      <c r="S87" s="43"/>
      <c r="T87" s="43"/>
      <c r="U87" s="43"/>
      <c r="V87" s="46">
        <f t="shared" si="1"/>
        <v>5</v>
      </c>
      <c r="W87" s="49"/>
      <c r="X87" s="7"/>
    </row>
    <row r="88" spans="1:24" x14ac:dyDescent="0.25">
      <c r="A88" s="43">
        <v>84</v>
      </c>
      <c r="B88" s="47" t="s">
        <v>133</v>
      </c>
      <c r="C88" s="43" t="s">
        <v>33</v>
      </c>
      <c r="D88" s="48"/>
      <c r="E88" s="43">
        <v>2</v>
      </c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6">
        <f t="shared" si="1"/>
        <v>2</v>
      </c>
      <c r="W88" s="49"/>
      <c r="X88" s="7"/>
    </row>
    <row r="89" spans="1:24" x14ac:dyDescent="0.25">
      <c r="A89" s="43">
        <v>85</v>
      </c>
      <c r="B89" s="47" t="s">
        <v>115</v>
      </c>
      <c r="C89" s="43" t="s">
        <v>46</v>
      </c>
      <c r="D89" s="48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>
        <v>2</v>
      </c>
      <c r="S89" s="43"/>
      <c r="T89" s="43"/>
      <c r="U89" s="43"/>
      <c r="V89" s="46">
        <f t="shared" si="1"/>
        <v>2</v>
      </c>
      <c r="W89" s="49"/>
      <c r="X89" s="7"/>
    </row>
    <row r="90" spans="1:24" x14ac:dyDescent="0.25">
      <c r="A90" s="43">
        <v>86</v>
      </c>
      <c r="B90" s="47" t="s">
        <v>134</v>
      </c>
      <c r="C90" s="43" t="s">
        <v>33</v>
      </c>
      <c r="D90" s="48"/>
      <c r="E90" s="43">
        <v>1</v>
      </c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6">
        <f t="shared" si="1"/>
        <v>1</v>
      </c>
      <c r="W90" s="49"/>
      <c r="X90" s="7"/>
    </row>
    <row r="91" spans="1:24" ht="24" x14ac:dyDescent="0.25">
      <c r="A91" s="43">
        <v>87</v>
      </c>
      <c r="B91" s="47" t="s">
        <v>95</v>
      </c>
      <c r="C91" s="43" t="s">
        <v>37</v>
      </c>
      <c r="D91" s="48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>
        <v>3</v>
      </c>
      <c r="R91" s="43"/>
      <c r="S91" s="43"/>
      <c r="T91" s="43"/>
      <c r="U91" s="43"/>
      <c r="V91" s="46">
        <f t="shared" si="1"/>
        <v>3</v>
      </c>
      <c r="W91" s="49"/>
      <c r="X91" s="7"/>
    </row>
    <row r="92" spans="1:24" ht="24" x14ac:dyDescent="0.25">
      <c r="A92" s="43">
        <v>88</v>
      </c>
      <c r="B92" s="47" t="s">
        <v>96</v>
      </c>
      <c r="C92" s="43" t="s">
        <v>37</v>
      </c>
      <c r="D92" s="48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>
        <v>20</v>
      </c>
      <c r="V92" s="46">
        <f t="shared" si="1"/>
        <v>20</v>
      </c>
      <c r="W92" s="49"/>
      <c r="X92" s="7"/>
    </row>
    <row r="93" spans="1:24" x14ac:dyDescent="0.25">
      <c r="A93" s="43">
        <v>89</v>
      </c>
      <c r="B93" s="47" t="s">
        <v>97</v>
      </c>
      <c r="C93" s="43" t="s">
        <v>62</v>
      </c>
      <c r="D93" s="48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>
        <v>70</v>
      </c>
      <c r="Q93" s="43"/>
      <c r="R93" s="43"/>
      <c r="S93" s="43"/>
      <c r="T93" s="43"/>
      <c r="U93" s="43"/>
      <c r="V93" s="46">
        <f t="shared" si="1"/>
        <v>70</v>
      </c>
      <c r="W93" s="49"/>
      <c r="X93" s="7"/>
    </row>
    <row r="94" spans="1:24" x14ac:dyDescent="0.25">
      <c r="A94" s="43">
        <v>90</v>
      </c>
      <c r="B94" s="47" t="s">
        <v>147</v>
      </c>
      <c r="C94" s="43" t="s">
        <v>81</v>
      </c>
      <c r="D94" s="48">
        <v>2</v>
      </c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6">
        <f t="shared" si="1"/>
        <v>2</v>
      </c>
      <c r="W94" s="49"/>
      <c r="X94" s="7"/>
    </row>
    <row r="95" spans="1:24" x14ac:dyDescent="0.25">
      <c r="A95" s="43">
        <v>91</v>
      </c>
      <c r="B95" s="47" t="s">
        <v>148</v>
      </c>
      <c r="C95" s="43" t="s">
        <v>33</v>
      </c>
      <c r="D95" s="48"/>
      <c r="E95" s="43"/>
      <c r="F95" s="43"/>
      <c r="G95" s="43"/>
      <c r="H95" s="43"/>
      <c r="I95" s="43"/>
      <c r="J95" s="43"/>
      <c r="K95" s="43"/>
      <c r="L95" s="43"/>
      <c r="M95" s="43">
        <v>2</v>
      </c>
      <c r="N95" s="43"/>
      <c r="O95" s="43"/>
      <c r="P95" s="43"/>
      <c r="Q95" s="43"/>
      <c r="R95" s="43"/>
      <c r="S95" s="43"/>
      <c r="T95" s="43"/>
      <c r="U95" s="43"/>
      <c r="V95" s="46">
        <f t="shared" si="1"/>
        <v>2</v>
      </c>
      <c r="W95" s="49"/>
      <c r="X95" s="7"/>
    </row>
    <row r="96" spans="1:24" x14ac:dyDescent="0.25">
      <c r="A96" s="43">
        <v>92</v>
      </c>
      <c r="B96" s="47" t="s">
        <v>98</v>
      </c>
      <c r="C96" s="43" t="s">
        <v>62</v>
      </c>
      <c r="D96" s="48"/>
      <c r="E96" s="43"/>
      <c r="F96" s="43"/>
      <c r="G96" s="43"/>
      <c r="H96" s="43"/>
      <c r="I96" s="43"/>
      <c r="J96" s="43"/>
      <c r="K96" s="43"/>
      <c r="L96" s="43"/>
      <c r="M96" s="43"/>
      <c r="N96" s="43">
        <v>2</v>
      </c>
      <c r="O96" s="43">
        <v>20</v>
      </c>
      <c r="P96" s="43"/>
      <c r="Q96" s="43"/>
      <c r="R96" s="43"/>
      <c r="S96" s="43"/>
      <c r="T96" s="43"/>
      <c r="U96" s="43"/>
      <c r="V96" s="46">
        <f t="shared" si="1"/>
        <v>22</v>
      </c>
      <c r="W96" s="49"/>
      <c r="X96" s="7"/>
    </row>
    <row r="97" spans="1:24" x14ac:dyDescent="0.25">
      <c r="A97" s="43">
        <v>93</v>
      </c>
      <c r="B97" s="47" t="s">
        <v>99</v>
      </c>
      <c r="C97" s="43" t="s">
        <v>49</v>
      </c>
      <c r="D97" s="48"/>
      <c r="E97" s="43"/>
      <c r="F97" s="43"/>
      <c r="G97" s="43"/>
      <c r="H97" s="43"/>
      <c r="I97" s="43">
        <v>200</v>
      </c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6">
        <f t="shared" si="1"/>
        <v>200</v>
      </c>
      <c r="W97" s="49"/>
      <c r="X97" s="7"/>
    </row>
    <row r="98" spans="1:24" x14ac:dyDescent="0.25">
      <c r="A98" s="43">
        <v>94</v>
      </c>
      <c r="B98" s="47" t="s">
        <v>151</v>
      </c>
      <c r="C98" s="43" t="s">
        <v>46</v>
      </c>
      <c r="D98" s="48">
        <v>1</v>
      </c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6">
        <f t="shared" si="1"/>
        <v>1</v>
      </c>
      <c r="W98" s="49"/>
      <c r="X98" s="7"/>
    </row>
    <row r="99" spans="1:24" x14ac:dyDescent="0.25">
      <c r="A99" s="43">
        <v>95</v>
      </c>
      <c r="B99" s="47" t="s">
        <v>100</v>
      </c>
      <c r="C99" s="43" t="s">
        <v>101</v>
      </c>
      <c r="D99" s="48"/>
      <c r="E99" s="43"/>
      <c r="F99" s="43"/>
      <c r="G99" s="43"/>
      <c r="H99" s="43"/>
      <c r="I99" s="43">
        <v>7</v>
      </c>
      <c r="J99" s="43">
        <v>2</v>
      </c>
      <c r="K99" s="43">
        <v>6</v>
      </c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6">
        <f t="shared" si="1"/>
        <v>15</v>
      </c>
      <c r="W99" s="49"/>
      <c r="X99" s="7"/>
    </row>
    <row r="100" spans="1:24" x14ac:dyDescent="0.25">
      <c r="A100" s="43">
        <v>96</v>
      </c>
      <c r="B100" s="47" t="s">
        <v>102</v>
      </c>
      <c r="C100" s="43" t="s">
        <v>74</v>
      </c>
      <c r="D100" s="48">
        <v>2</v>
      </c>
      <c r="E100" s="43"/>
      <c r="F100" s="43"/>
      <c r="G100" s="43"/>
      <c r="H100" s="43"/>
      <c r="I100" s="43"/>
      <c r="J100" s="43">
        <v>12</v>
      </c>
      <c r="K100" s="43"/>
      <c r="L100" s="43">
        <v>2</v>
      </c>
      <c r="M100" s="43"/>
      <c r="N100" s="43">
        <v>4</v>
      </c>
      <c r="O100" s="43">
        <v>10</v>
      </c>
      <c r="P100" s="43"/>
      <c r="Q100" s="43">
        <v>20</v>
      </c>
      <c r="R100" s="43"/>
      <c r="S100" s="43"/>
      <c r="T100" s="43">
        <v>12</v>
      </c>
      <c r="U100" s="43">
        <v>8</v>
      </c>
      <c r="V100" s="46">
        <f t="shared" si="1"/>
        <v>70</v>
      </c>
      <c r="W100" s="49"/>
      <c r="X100" s="7"/>
    </row>
    <row r="101" spans="1:24" x14ac:dyDescent="0.25">
      <c r="A101" s="43">
        <v>97</v>
      </c>
      <c r="B101" s="47" t="s">
        <v>103</v>
      </c>
      <c r="C101" s="43" t="s">
        <v>74</v>
      </c>
      <c r="D101" s="48"/>
      <c r="E101" s="43"/>
      <c r="F101" s="43"/>
      <c r="G101" s="43"/>
      <c r="H101" s="43"/>
      <c r="I101" s="43"/>
      <c r="J101" s="43">
        <v>12</v>
      </c>
      <c r="K101" s="43"/>
      <c r="L101" s="43">
        <v>4</v>
      </c>
      <c r="M101" s="43">
        <v>2</v>
      </c>
      <c r="N101" s="43"/>
      <c r="O101" s="43"/>
      <c r="P101" s="43">
        <v>10</v>
      </c>
      <c r="Q101" s="43">
        <v>20</v>
      </c>
      <c r="R101" s="43"/>
      <c r="S101" s="43"/>
      <c r="T101" s="43">
        <v>50</v>
      </c>
      <c r="U101" s="43"/>
      <c r="V101" s="46">
        <f t="shared" si="1"/>
        <v>98</v>
      </c>
      <c r="W101" s="49"/>
      <c r="X101" s="7"/>
    </row>
    <row r="102" spans="1:24" x14ac:dyDescent="0.25">
      <c r="A102" s="43">
        <v>98</v>
      </c>
      <c r="B102" s="47" t="s">
        <v>104</v>
      </c>
      <c r="C102" s="43" t="s">
        <v>72</v>
      </c>
      <c r="D102" s="48"/>
      <c r="E102" s="43"/>
      <c r="F102" s="43"/>
      <c r="G102" s="43"/>
      <c r="H102" s="43"/>
      <c r="I102" s="43">
        <v>7</v>
      </c>
      <c r="J102" s="43"/>
      <c r="K102" s="43">
        <v>6</v>
      </c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6">
        <f t="shared" si="1"/>
        <v>13</v>
      </c>
      <c r="W102" s="49"/>
      <c r="X102" s="7"/>
    </row>
    <row r="103" spans="1:24" x14ac:dyDescent="0.25">
      <c r="A103" s="43">
        <v>99</v>
      </c>
      <c r="B103" s="47" t="s">
        <v>105</v>
      </c>
      <c r="C103" s="43" t="s">
        <v>53</v>
      </c>
      <c r="D103" s="48"/>
      <c r="E103" s="43"/>
      <c r="F103" s="43"/>
      <c r="G103" s="43"/>
      <c r="H103" s="43"/>
      <c r="I103" s="43">
        <v>2</v>
      </c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6">
        <f t="shared" si="1"/>
        <v>2</v>
      </c>
      <c r="W103" s="49"/>
      <c r="X103" s="7"/>
    </row>
    <row r="104" spans="1:24" x14ac:dyDescent="0.25">
      <c r="A104" s="43">
        <v>100</v>
      </c>
      <c r="B104" s="47" t="s">
        <v>126</v>
      </c>
      <c r="C104" s="43" t="s">
        <v>156</v>
      </c>
      <c r="D104" s="48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>
        <v>5</v>
      </c>
      <c r="P104" s="43"/>
      <c r="Q104" s="43"/>
      <c r="R104" s="43"/>
      <c r="S104" s="43"/>
      <c r="T104" s="43"/>
      <c r="U104" s="43"/>
      <c r="V104" s="46">
        <f t="shared" si="1"/>
        <v>5</v>
      </c>
      <c r="W104" s="49"/>
      <c r="X104" s="7"/>
    </row>
    <row r="105" spans="1:24" x14ac:dyDescent="0.25">
      <c r="A105" s="43">
        <v>101</v>
      </c>
      <c r="B105" s="47" t="s">
        <v>146</v>
      </c>
      <c r="C105" s="43" t="s">
        <v>49</v>
      </c>
      <c r="D105" s="48"/>
      <c r="E105" s="43"/>
      <c r="F105" s="43"/>
      <c r="G105" s="43">
        <v>1</v>
      </c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>
        <v>2</v>
      </c>
      <c r="T105" s="43"/>
      <c r="U105" s="43"/>
      <c r="V105" s="46">
        <f t="shared" si="1"/>
        <v>3</v>
      </c>
      <c r="W105" s="49"/>
      <c r="X105" s="7"/>
    </row>
    <row r="106" spans="1:24" x14ac:dyDescent="0.25">
      <c r="A106" s="43">
        <v>102</v>
      </c>
      <c r="B106" s="58" t="s">
        <v>131</v>
      </c>
      <c r="C106" s="43" t="s">
        <v>33</v>
      </c>
      <c r="D106" s="48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>
        <v>2</v>
      </c>
      <c r="P106" s="43"/>
      <c r="Q106" s="43"/>
      <c r="R106" s="43"/>
      <c r="S106" s="43"/>
      <c r="T106" s="43"/>
      <c r="U106" s="43"/>
      <c r="V106" s="46">
        <f t="shared" si="1"/>
        <v>2</v>
      </c>
      <c r="W106" s="49"/>
      <c r="X106" s="7"/>
    </row>
    <row r="107" spans="1:24" x14ac:dyDescent="0.25">
      <c r="A107" s="43">
        <v>103</v>
      </c>
      <c r="B107" s="47" t="s">
        <v>106</v>
      </c>
      <c r="C107" s="43" t="s">
        <v>33</v>
      </c>
      <c r="D107" s="48"/>
      <c r="E107" s="43"/>
      <c r="F107" s="43"/>
      <c r="G107" s="43"/>
      <c r="H107" s="43"/>
      <c r="I107" s="43"/>
      <c r="J107" s="43">
        <v>2</v>
      </c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6">
        <f t="shared" si="1"/>
        <v>2</v>
      </c>
      <c r="W107" s="49"/>
      <c r="X107" s="7"/>
    </row>
    <row r="108" spans="1:24" x14ac:dyDescent="0.25">
      <c r="A108" s="43">
        <v>104</v>
      </c>
      <c r="B108" s="47" t="s">
        <v>154</v>
      </c>
      <c r="C108" s="43" t="s">
        <v>62</v>
      </c>
      <c r="D108" s="48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>
        <v>2</v>
      </c>
      <c r="P108" s="43"/>
      <c r="Q108" s="43"/>
      <c r="R108" s="43"/>
      <c r="S108" s="43"/>
      <c r="T108" s="43"/>
      <c r="U108" s="43"/>
      <c r="V108" s="46">
        <f t="shared" si="1"/>
        <v>2</v>
      </c>
      <c r="W108" s="49"/>
      <c r="X108" s="7"/>
    </row>
    <row r="109" spans="1:24" x14ac:dyDescent="0.25">
      <c r="A109" s="43">
        <v>105</v>
      </c>
      <c r="B109" s="47" t="s">
        <v>107</v>
      </c>
      <c r="C109" s="43" t="s">
        <v>89</v>
      </c>
      <c r="D109" s="48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>
        <v>5</v>
      </c>
      <c r="P109" s="43"/>
      <c r="Q109" s="43"/>
      <c r="R109" s="43"/>
      <c r="S109" s="43"/>
      <c r="T109" s="43"/>
      <c r="U109" s="43"/>
      <c r="V109" s="46">
        <f t="shared" si="1"/>
        <v>5</v>
      </c>
      <c r="W109" s="49"/>
      <c r="X109" s="7"/>
    </row>
    <row r="110" spans="1:24" x14ac:dyDescent="0.25">
      <c r="A110" s="43">
        <v>106</v>
      </c>
      <c r="B110" s="47" t="s">
        <v>110</v>
      </c>
      <c r="C110" s="43" t="s">
        <v>89</v>
      </c>
      <c r="D110" s="48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>
        <v>10</v>
      </c>
      <c r="P110" s="43"/>
      <c r="Q110" s="43"/>
      <c r="R110" s="43"/>
      <c r="S110" s="43"/>
      <c r="T110" s="43"/>
      <c r="U110" s="43"/>
      <c r="V110" s="46">
        <f t="shared" si="1"/>
        <v>10</v>
      </c>
      <c r="W110" s="49"/>
      <c r="X110" s="7"/>
    </row>
    <row r="111" spans="1:24" x14ac:dyDescent="0.25">
      <c r="A111" s="43">
        <v>107</v>
      </c>
      <c r="B111" s="47" t="s">
        <v>145</v>
      </c>
      <c r="C111" s="43" t="s">
        <v>46</v>
      </c>
      <c r="D111" s="48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>
        <v>10</v>
      </c>
      <c r="T111" s="43"/>
      <c r="U111" s="43"/>
      <c r="V111" s="46">
        <f t="shared" si="1"/>
        <v>10</v>
      </c>
      <c r="W111" s="49"/>
      <c r="X111" s="7"/>
    </row>
    <row r="112" spans="1:24" x14ac:dyDescent="0.25">
      <c r="A112" s="43">
        <v>108</v>
      </c>
      <c r="B112" s="47" t="s">
        <v>108</v>
      </c>
      <c r="C112" s="43" t="s">
        <v>62</v>
      </c>
      <c r="D112" s="49"/>
      <c r="E112" s="43"/>
      <c r="F112" s="43"/>
      <c r="G112" s="43"/>
      <c r="H112" s="43"/>
      <c r="I112" s="43">
        <v>100</v>
      </c>
      <c r="J112" s="43"/>
      <c r="K112" s="43"/>
      <c r="L112" s="43">
        <v>2</v>
      </c>
      <c r="M112" s="43"/>
      <c r="N112" s="43"/>
      <c r="O112" s="43"/>
      <c r="P112" s="43"/>
      <c r="Q112" s="43"/>
      <c r="R112" s="43"/>
      <c r="S112" s="43"/>
      <c r="T112" s="43"/>
      <c r="U112" s="43"/>
      <c r="V112" s="59">
        <v>2.1</v>
      </c>
      <c r="W112" s="49"/>
      <c r="X112" s="7"/>
    </row>
    <row r="113" spans="1:24" x14ac:dyDescent="0.25">
      <c r="A113" s="43">
        <v>109</v>
      </c>
      <c r="B113" s="47" t="s">
        <v>124</v>
      </c>
      <c r="C113" s="43" t="s">
        <v>62</v>
      </c>
      <c r="D113" s="49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>
        <v>5</v>
      </c>
      <c r="P113" s="43"/>
      <c r="Q113" s="43"/>
      <c r="R113" s="43"/>
      <c r="S113" s="43"/>
      <c r="T113" s="43"/>
      <c r="U113" s="43"/>
      <c r="V113" s="46">
        <f t="shared" si="1"/>
        <v>5</v>
      </c>
      <c r="W113" s="49"/>
      <c r="X113" s="7"/>
    </row>
    <row r="114" spans="1:24" x14ac:dyDescent="0.25">
      <c r="A114" s="43">
        <v>110</v>
      </c>
      <c r="B114" s="47" t="s">
        <v>125</v>
      </c>
      <c r="C114" s="43" t="s">
        <v>62</v>
      </c>
      <c r="D114" s="49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>
        <v>0.5</v>
      </c>
      <c r="P114" s="43"/>
      <c r="Q114" s="43"/>
      <c r="R114" s="43"/>
      <c r="S114" s="43"/>
      <c r="T114" s="43"/>
      <c r="U114" s="43"/>
      <c r="V114" s="46">
        <f t="shared" si="1"/>
        <v>0.5</v>
      </c>
      <c r="W114" s="49"/>
      <c r="X114" s="7"/>
    </row>
    <row r="115" spans="1:24" x14ac:dyDescent="0.25">
      <c r="A115" s="43">
        <v>111</v>
      </c>
      <c r="B115" s="47" t="s">
        <v>143</v>
      </c>
      <c r="C115" s="43" t="s">
        <v>46</v>
      </c>
      <c r="D115" s="49"/>
      <c r="E115" s="43"/>
      <c r="F115" s="43"/>
      <c r="G115" s="43"/>
      <c r="H115" s="43"/>
      <c r="I115" s="43"/>
      <c r="J115" s="43"/>
      <c r="K115" s="43"/>
      <c r="L115" s="43"/>
      <c r="M115" s="43"/>
      <c r="N115" s="43">
        <v>2</v>
      </c>
      <c r="O115" s="43"/>
      <c r="P115" s="43"/>
      <c r="Q115" s="43"/>
      <c r="R115" s="43"/>
      <c r="S115" s="43"/>
      <c r="T115" s="43"/>
      <c r="U115" s="43"/>
      <c r="V115" s="46">
        <f t="shared" si="1"/>
        <v>2</v>
      </c>
      <c r="W115" s="49"/>
      <c r="X115" s="7"/>
    </row>
    <row r="116" spans="1:24" x14ac:dyDescent="0.25">
      <c r="A116" s="43">
        <v>112</v>
      </c>
      <c r="B116" s="47" t="s">
        <v>116</v>
      </c>
      <c r="C116" s="43" t="s">
        <v>44</v>
      </c>
      <c r="D116" s="49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>
        <v>1</v>
      </c>
      <c r="R116" s="43"/>
      <c r="S116" s="43"/>
      <c r="T116" s="43"/>
      <c r="U116" s="43"/>
      <c r="V116" s="46">
        <f t="shared" si="1"/>
        <v>1</v>
      </c>
      <c r="W116" s="49"/>
      <c r="X116" s="7"/>
    </row>
    <row r="117" spans="1:24" s="12" customFormat="1" ht="19.5" x14ac:dyDescent="0.35">
      <c r="A117" s="11"/>
      <c r="B117" s="11"/>
      <c r="C117" s="11"/>
      <c r="D117" s="11"/>
      <c r="E117" s="11"/>
      <c r="F117" s="11"/>
    </row>
    <row r="118" spans="1:24" s="13" customFormat="1" x14ac:dyDescent="0.25">
      <c r="B118" s="14"/>
      <c r="C118" s="15"/>
      <c r="D118" s="16"/>
      <c r="E118" s="15"/>
      <c r="F118" s="17"/>
      <c r="G118" s="17"/>
      <c r="R118" s="14"/>
      <c r="S118" s="15" t="s">
        <v>161</v>
      </c>
      <c r="T118" s="15"/>
      <c r="U118" s="15"/>
      <c r="V118" s="17"/>
    </row>
    <row r="119" spans="1:24" s="13" customFormat="1" x14ac:dyDescent="0.25">
      <c r="B119" s="14"/>
      <c r="C119" s="18"/>
      <c r="D119" s="19"/>
      <c r="E119" s="18"/>
      <c r="F119" s="17"/>
      <c r="G119" s="27" t="s">
        <v>160</v>
      </c>
      <c r="R119" s="14"/>
      <c r="S119" s="20" t="s">
        <v>159</v>
      </c>
      <c r="T119" s="18"/>
      <c r="U119" s="18"/>
      <c r="V119" s="17"/>
    </row>
    <row r="120" spans="1:24" s="13" customFormat="1" x14ac:dyDescent="0.25">
      <c r="B120" s="14"/>
      <c r="C120" s="15"/>
      <c r="D120" s="16"/>
      <c r="E120" s="15"/>
      <c r="F120" s="17"/>
      <c r="G120" s="17"/>
      <c r="R120" s="14"/>
      <c r="S120" s="15"/>
      <c r="T120" s="15"/>
      <c r="U120" s="15"/>
      <c r="V120" s="17"/>
    </row>
    <row r="121" spans="1:24" s="13" customFormat="1" x14ac:dyDescent="0.25">
      <c r="C121" s="18"/>
      <c r="D121" s="19"/>
      <c r="E121" s="19"/>
      <c r="F121" s="20"/>
      <c r="G121" s="17"/>
      <c r="S121" s="18"/>
      <c r="T121" s="18"/>
      <c r="U121" s="19"/>
      <c r="V121" s="17"/>
    </row>
    <row r="122" spans="1:24" s="13" customFormat="1" x14ac:dyDescent="0.25">
      <c r="C122" s="18"/>
      <c r="D122" s="19"/>
      <c r="E122" s="19"/>
      <c r="F122" s="17"/>
      <c r="G122" s="17"/>
      <c r="S122" s="18"/>
      <c r="T122" s="18"/>
      <c r="U122" s="19"/>
      <c r="V122" s="17"/>
    </row>
    <row r="123" spans="1:24" s="13" customFormat="1" x14ac:dyDescent="0.25">
      <c r="C123" s="18"/>
      <c r="D123" s="19"/>
      <c r="E123" s="19"/>
      <c r="F123" s="17"/>
      <c r="G123" s="17"/>
      <c r="L123" s="26"/>
      <c r="S123" s="18"/>
      <c r="T123" s="18"/>
      <c r="U123" s="19"/>
      <c r="V123" s="17"/>
    </row>
    <row r="124" spans="1:24" s="13" customFormat="1" x14ac:dyDescent="0.25">
      <c r="C124" s="18"/>
      <c r="D124" s="19"/>
      <c r="E124" s="19"/>
      <c r="F124" s="17"/>
      <c r="G124" s="17"/>
      <c r="S124" s="18"/>
      <c r="T124" s="18"/>
      <c r="U124" s="19"/>
      <c r="V124" s="17"/>
    </row>
    <row r="125" spans="1:24" s="13" customFormat="1" x14ac:dyDescent="0.25">
      <c r="C125" s="20"/>
      <c r="D125" s="19"/>
      <c r="E125" s="20"/>
      <c r="F125" s="17"/>
      <c r="G125" s="17"/>
      <c r="S125" s="20"/>
      <c r="T125" s="18"/>
      <c r="U125" s="20"/>
      <c r="V125" s="17"/>
    </row>
    <row r="126" spans="1:24" x14ac:dyDescent="0.25">
      <c r="D126" s="21"/>
      <c r="E126" s="4"/>
      <c r="G126" s="4"/>
      <c r="K126" s="4"/>
      <c r="L126" s="4"/>
      <c r="M126" s="4" t="s">
        <v>109</v>
      </c>
      <c r="N126" s="4"/>
      <c r="O126" s="4"/>
      <c r="P126" s="4"/>
      <c r="Q126" s="4"/>
      <c r="R126" s="4"/>
      <c r="S126" s="4"/>
      <c r="T126" s="4"/>
      <c r="U126" s="4"/>
      <c r="V126" s="22"/>
      <c r="W126" s="4"/>
    </row>
    <row r="127" spans="1:24" x14ac:dyDescent="0.25">
      <c r="D127" s="21"/>
      <c r="E127" s="4"/>
      <c r="G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22"/>
      <c r="W127" s="4"/>
    </row>
    <row r="128" spans="1:24" x14ac:dyDescent="0.25">
      <c r="D128" s="21"/>
      <c r="E128" s="4"/>
      <c r="G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22"/>
      <c r="W128" s="4"/>
    </row>
    <row r="129" spans="4:23" x14ac:dyDescent="0.25">
      <c r="D129" s="21"/>
      <c r="E129" s="4"/>
      <c r="G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22"/>
      <c r="W129" s="4"/>
    </row>
    <row r="130" spans="4:23" x14ac:dyDescent="0.25">
      <c r="D130" s="21"/>
      <c r="E130" s="4"/>
      <c r="G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22"/>
      <c r="W130" s="4"/>
    </row>
    <row r="131" spans="4:23" x14ac:dyDescent="0.25">
      <c r="D131" s="21"/>
      <c r="E131" s="4"/>
      <c r="G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22"/>
      <c r="W131" s="4"/>
    </row>
    <row r="132" spans="4:23" x14ac:dyDescent="0.25">
      <c r="D132" s="21"/>
      <c r="E132" s="4"/>
      <c r="G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22"/>
      <c r="W132" s="4"/>
    </row>
    <row r="133" spans="4:23" x14ac:dyDescent="0.25">
      <c r="D133" s="21"/>
      <c r="E133" s="4"/>
      <c r="G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22"/>
      <c r="W133" s="4"/>
    </row>
    <row r="134" spans="4:23" x14ac:dyDescent="0.25">
      <c r="D134" s="21"/>
      <c r="E134" s="4"/>
      <c r="G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22"/>
      <c r="W134" s="4"/>
    </row>
    <row r="135" spans="4:23" x14ac:dyDescent="0.25">
      <c r="D135" s="21"/>
      <c r="E135" s="4"/>
      <c r="G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22"/>
      <c r="W135" s="4"/>
    </row>
    <row r="136" spans="4:23" x14ac:dyDescent="0.25">
      <c r="D136" s="21"/>
      <c r="E136" s="4"/>
      <c r="G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22"/>
      <c r="W136" s="4"/>
    </row>
    <row r="137" spans="4:23" x14ac:dyDescent="0.25">
      <c r="D137" s="21"/>
      <c r="E137" s="4"/>
      <c r="G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22"/>
      <c r="W137" s="4"/>
    </row>
    <row r="138" spans="4:23" x14ac:dyDescent="0.25">
      <c r="D138" s="21"/>
      <c r="E138" s="4"/>
      <c r="G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22"/>
      <c r="W138" s="4"/>
    </row>
    <row r="139" spans="4:23" x14ac:dyDescent="0.25">
      <c r="D139" s="21"/>
      <c r="E139" s="4"/>
      <c r="G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22"/>
      <c r="W139" s="4"/>
    </row>
    <row r="140" spans="4:23" x14ac:dyDescent="0.25">
      <c r="D140" s="21"/>
      <c r="E140" s="4"/>
      <c r="G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22"/>
      <c r="W140" s="4"/>
    </row>
  </sheetData>
  <mergeCells count="8">
    <mergeCell ref="X4:X5"/>
    <mergeCell ref="B2:W2"/>
    <mergeCell ref="A1:W1"/>
    <mergeCell ref="A4:A5"/>
    <mergeCell ref="B4:B5"/>
    <mergeCell ref="C4:C5"/>
    <mergeCell ref="V4:V5"/>
    <mergeCell ref="W4:W5"/>
  </mergeCells>
  <pageMargins left="0.24" right="0.16" top="0.25" bottom="0.2" header="0.2" footer="0.24"/>
  <pageSetup paperSize="9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selection activeCell="F1" sqref="F1:F1048576"/>
    </sheetView>
  </sheetViews>
  <sheetFormatPr defaultColWidth="12.5703125" defaultRowHeight="18.75" x14ac:dyDescent="0.25"/>
  <cols>
    <col min="1" max="1" width="5.7109375" style="30" customWidth="1"/>
    <col min="2" max="2" width="32" style="30" customWidth="1"/>
    <col min="3" max="3" width="12.28515625" style="30" customWidth="1"/>
    <col min="4" max="4" width="16.28515625" style="30" customWidth="1"/>
    <col min="5" max="5" width="14.140625" style="31" customWidth="1"/>
    <col min="6" max="6" width="17.28515625" style="30" hidden="1" customWidth="1"/>
    <col min="7" max="7" width="13.5703125" style="30" customWidth="1"/>
    <col min="8" max="16384" width="12.5703125" style="30"/>
  </cols>
  <sheetData>
    <row r="1" spans="1:6" x14ac:dyDescent="0.25">
      <c r="A1" s="71" t="s">
        <v>164</v>
      </c>
      <c r="B1" s="71"/>
      <c r="C1" s="71"/>
      <c r="D1" s="71"/>
      <c r="E1" s="71"/>
      <c r="F1" s="29"/>
    </row>
    <row r="3" spans="1:6" x14ac:dyDescent="0.25">
      <c r="A3" s="72" t="s">
        <v>165</v>
      </c>
      <c r="B3" s="72" t="s">
        <v>166</v>
      </c>
      <c r="C3" s="72" t="s">
        <v>2</v>
      </c>
      <c r="D3" s="74" t="s">
        <v>167</v>
      </c>
      <c r="E3" s="76" t="s">
        <v>168</v>
      </c>
      <c r="F3" s="66" t="s">
        <v>169</v>
      </c>
    </row>
    <row r="4" spans="1:6" x14ac:dyDescent="0.25">
      <c r="A4" s="73"/>
      <c r="B4" s="73"/>
      <c r="C4" s="73"/>
      <c r="D4" s="75"/>
      <c r="E4" s="77"/>
      <c r="F4" s="67"/>
    </row>
    <row r="5" spans="1:6" x14ac:dyDescent="0.25">
      <c r="A5" s="32">
        <v>1</v>
      </c>
      <c r="B5" s="33" t="s">
        <v>170</v>
      </c>
      <c r="C5" s="32" t="s">
        <v>33</v>
      </c>
      <c r="D5" s="32">
        <v>30</v>
      </c>
      <c r="E5" s="34"/>
      <c r="F5" s="35">
        <f>E5*D5</f>
        <v>0</v>
      </c>
    </row>
    <row r="6" spans="1:6" ht="37.5" x14ac:dyDescent="0.25">
      <c r="A6" s="32">
        <v>2</v>
      </c>
      <c r="B6" s="33" t="s">
        <v>171</v>
      </c>
      <c r="C6" s="32" t="s">
        <v>33</v>
      </c>
      <c r="D6" s="32">
        <v>2</v>
      </c>
      <c r="E6" s="34"/>
      <c r="F6" s="35">
        <f t="shared" ref="F6:F37" si="0">E6*D6</f>
        <v>0</v>
      </c>
    </row>
    <row r="7" spans="1:6" x14ac:dyDescent="0.25">
      <c r="A7" s="32">
        <v>3</v>
      </c>
      <c r="B7" s="33" t="s">
        <v>172</v>
      </c>
      <c r="C7" s="32" t="s">
        <v>33</v>
      </c>
      <c r="D7" s="32">
        <v>2</v>
      </c>
      <c r="E7" s="34"/>
      <c r="F7" s="35">
        <f t="shared" si="0"/>
        <v>0</v>
      </c>
    </row>
    <row r="8" spans="1:6" x14ac:dyDescent="0.25">
      <c r="A8" s="32">
        <v>4</v>
      </c>
      <c r="B8" s="33" t="s">
        <v>173</v>
      </c>
      <c r="C8" s="32" t="s">
        <v>33</v>
      </c>
      <c r="D8" s="32">
        <v>2</v>
      </c>
      <c r="E8" s="34"/>
      <c r="F8" s="35">
        <f t="shared" si="0"/>
        <v>0</v>
      </c>
    </row>
    <row r="9" spans="1:6" x14ac:dyDescent="0.25">
      <c r="A9" s="32">
        <v>5</v>
      </c>
      <c r="B9" s="33" t="s">
        <v>174</v>
      </c>
      <c r="C9" s="32" t="s">
        <v>33</v>
      </c>
      <c r="D9" s="32">
        <v>2</v>
      </c>
      <c r="E9" s="34"/>
      <c r="F9" s="35">
        <f t="shared" si="0"/>
        <v>0</v>
      </c>
    </row>
    <row r="10" spans="1:6" x14ac:dyDescent="0.25">
      <c r="A10" s="32">
        <v>6</v>
      </c>
      <c r="B10" s="33" t="s">
        <v>175</v>
      </c>
      <c r="C10" s="32" t="s">
        <v>33</v>
      </c>
      <c r="D10" s="32">
        <v>4</v>
      </c>
      <c r="E10" s="34"/>
      <c r="F10" s="35">
        <f t="shared" si="0"/>
        <v>0</v>
      </c>
    </row>
    <row r="11" spans="1:6" x14ac:dyDescent="0.25">
      <c r="A11" s="32">
        <v>7</v>
      </c>
      <c r="B11" s="33" t="s">
        <v>176</v>
      </c>
      <c r="C11" s="32" t="s">
        <v>35</v>
      </c>
      <c r="D11" s="32">
        <v>4</v>
      </c>
      <c r="E11" s="34"/>
      <c r="F11" s="35">
        <f t="shared" si="0"/>
        <v>0</v>
      </c>
    </row>
    <row r="12" spans="1:6" x14ac:dyDescent="0.25">
      <c r="A12" s="32">
        <v>8</v>
      </c>
      <c r="B12" s="33" t="s">
        <v>38</v>
      </c>
      <c r="C12" s="32" t="s">
        <v>177</v>
      </c>
      <c r="D12" s="32">
        <v>8</v>
      </c>
      <c r="E12" s="34"/>
      <c r="F12" s="35">
        <f t="shared" si="0"/>
        <v>0</v>
      </c>
    </row>
    <row r="13" spans="1:6" x14ac:dyDescent="0.25">
      <c r="A13" s="32">
        <v>9</v>
      </c>
      <c r="B13" s="33" t="s">
        <v>178</v>
      </c>
      <c r="C13" s="32" t="s">
        <v>177</v>
      </c>
      <c r="D13" s="32">
        <v>15</v>
      </c>
      <c r="E13" s="34"/>
      <c r="F13" s="35">
        <f t="shared" si="0"/>
        <v>0</v>
      </c>
    </row>
    <row r="14" spans="1:6" x14ac:dyDescent="0.25">
      <c r="A14" s="32">
        <v>10</v>
      </c>
      <c r="B14" s="33" t="s">
        <v>179</v>
      </c>
      <c r="C14" s="32" t="s">
        <v>46</v>
      </c>
      <c r="D14" s="32">
        <v>60</v>
      </c>
      <c r="E14" s="34"/>
      <c r="F14" s="35">
        <f t="shared" si="0"/>
        <v>0</v>
      </c>
    </row>
    <row r="15" spans="1:6" x14ac:dyDescent="0.25">
      <c r="A15" s="32">
        <v>11</v>
      </c>
      <c r="B15" s="33" t="s">
        <v>180</v>
      </c>
      <c r="C15" s="32" t="s">
        <v>181</v>
      </c>
      <c r="D15" s="32">
        <v>10</v>
      </c>
      <c r="E15" s="34"/>
      <c r="F15" s="35">
        <f t="shared" si="0"/>
        <v>0</v>
      </c>
    </row>
    <row r="16" spans="1:6" x14ac:dyDescent="0.25">
      <c r="A16" s="32">
        <v>12</v>
      </c>
      <c r="B16" s="33" t="s">
        <v>182</v>
      </c>
      <c r="C16" s="32" t="s">
        <v>46</v>
      </c>
      <c r="D16" s="32">
        <v>10</v>
      </c>
      <c r="E16" s="34"/>
      <c r="F16" s="35">
        <f t="shared" si="0"/>
        <v>0</v>
      </c>
    </row>
    <row r="17" spans="1:6" x14ac:dyDescent="0.25">
      <c r="A17" s="32">
        <v>13</v>
      </c>
      <c r="B17" s="33" t="s">
        <v>54</v>
      </c>
      <c r="C17" s="32" t="s">
        <v>44</v>
      </c>
      <c r="D17" s="32">
        <v>1</v>
      </c>
      <c r="E17" s="34"/>
      <c r="F17" s="35">
        <f t="shared" si="0"/>
        <v>0</v>
      </c>
    </row>
    <row r="18" spans="1:6" x14ac:dyDescent="0.25">
      <c r="A18" s="32">
        <v>14</v>
      </c>
      <c r="B18" s="33" t="s">
        <v>183</v>
      </c>
      <c r="C18" s="32" t="s">
        <v>74</v>
      </c>
      <c r="D18" s="32">
        <v>4</v>
      </c>
      <c r="E18" s="34"/>
      <c r="F18" s="35">
        <f t="shared" si="0"/>
        <v>0</v>
      </c>
    </row>
    <row r="19" spans="1:6" ht="37.5" x14ac:dyDescent="0.25">
      <c r="A19" s="32">
        <v>15</v>
      </c>
      <c r="B19" s="36" t="s">
        <v>184</v>
      </c>
      <c r="C19" s="32" t="s">
        <v>49</v>
      </c>
      <c r="D19" s="32">
        <v>4</v>
      </c>
      <c r="E19" s="34"/>
      <c r="F19" s="35">
        <f t="shared" si="0"/>
        <v>0</v>
      </c>
    </row>
    <row r="20" spans="1:6" x14ac:dyDescent="0.25">
      <c r="A20" s="32">
        <v>16</v>
      </c>
      <c r="B20" s="33" t="s">
        <v>185</v>
      </c>
      <c r="C20" s="32" t="s">
        <v>49</v>
      </c>
      <c r="D20" s="32">
        <v>1</v>
      </c>
      <c r="E20" s="34"/>
      <c r="F20" s="35">
        <f t="shared" si="0"/>
        <v>0</v>
      </c>
    </row>
    <row r="21" spans="1:6" x14ac:dyDescent="0.25">
      <c r="A21" s="32">
        <v>17</v>
      </c>
      <c r="B21" s="33" t="s">
        <v>186</v>
      </c>
      <c r="C21" s="32" t="s">
        <v>53</v>
      </c>
      <c r="D21" s="32">
        <v>20</v>
      </c>
      <c r="E21" s="34"/>
      <c r="F21" s="35">
        <f t="shared" si="0"/>
        <v>0</v>
      </c>
    </row>
    <row r="22" spans="1:6" x14ac:dyDescent="0.25">
      <c r="A22" s="32">
        <v>18</v>
      </c>
      <c r="B22" s="33" t="s">
        <v>187</v>
      </c>
      <c r="C22" s="32" t="s">
        <v>42</v>
      </c>
      <c r="D22" s="32">
        <v>3</v>
      </c>
      <c r="E22" s="34"/>
      <c r="F22" s="35">
        <f t="shared" si="0"/>
        <v>0</v>
      </c>
    </row>
    <row r="23" spans="1:6" x14ac:dyDescent="0.25">
      <c r="A23" s="32">
        <v>19</v>
      </c>
      <c r="B23" s="33" t="s">
        <v>188</v>
      </c>
      <c r="C23" s="32" t="s">
        <v>62</v>
      </c>
      <c r="D23" s="32">
        <v>3</v>
      </c>
      <c r="E23" s="34"/>
      <c r="F23" s="35">
        <f t="shared" si="0"/>
        <v>0</v>
      </c>
    </row>
    <row r="24" spans="1:6" x14ac:dyDescent="0.25">
      <c r="A24" s="32">
        <v>20</v>
      </c>
      <c r="B24" s="33" t="s">
        <v>189</v>
      </c>
      <c r="C24" s="32" t="s">
        <v>62</v>
      </c>
      <c r="D24" s="32">
        <v>3</v>
      </c>
      <c r="E24" s="34"/>
      <c r="F24" s="35">
        <f t="shared" si="0"/>
        <v>0</v>
      </c>
    </row>
    <row r="25" spans="1:6" x14ac:dyDescent="0.25">
      <c r="A25" s="32">
        <v>21</v>
      </c>
      <c r="B25" s="33" t="s">
        <v>190</v>
      </c>
      <c r="C25" s="32" t="s">
        <v>62</v>
      </c>
      <c r="D25" s="32">
        <v>2</v>
      </c>
      <c r="E25" s="34"/>
      <c r="F25" s="35">
        <f t="shared" si="0"/>
        <v>0</v>
      </c>
    </row>
    <row r="26" spans="1:6" x14ac:dyDescent="0.25">
      <c r="A26" s="32">
        <v>22</v>
      </c>
      <c r="B26" s="33" t="s">
        <v>191</v>
      </c>
      <c r="C26" s="32" t="s">
        <v>49</v>
      </c>
      <c r="D26" s="32">
        <v>20</v>
      </c>
      <c r="E26" s="34"/>
      <c r="F26" s="35">
        <f t="shared" si="0"/>
        <v>0</v>
      </c>
    </row>
    <row r="27" spans="1:6" x14ac:dyDescent="0.25">
      <c r="A27" s="32">
        <v>23</v>
      </c>
      <c r="B27" s="33" t="s">
        <v>192</v>
      </c>
      <c r="C27" s="32" t="s">
        <v>193</v>
      </c>
      <c r="D27" s="32">
        <v>5</v>
      </c>
      <c r="E27" s="34"/>
      <c r="F27" s="35">
        <f t="shared" si="0"/>
        <v>0</v>
      </c>
    </row>
    <row r="28" spans="1:6" x14ac:dyDescent="0.25">
      <c r="A28" s="32">
        <v>24</v>
      </c>
      <c r="B28" s="33" t="s">
        <v>194</v>
      </c>
      <c r="C28" s="32" t="s">
        <v>74</v>
      </c>
      <c r="D28" s="32">
        <v>4</v>
      </c>
      <c r="E28" s="34"/>
      <c r="F28" s="35">
        <f t="shared" si="0"/>
        <v>0</v>
      </c>
    </row>
    <row r="29" spans="1:6" x14ac:dyDescent="0.25">
      <c r="A29" s="32">
        <v>25</v>
      </c>
      <c r="B29" s="33" t="s">
        <v>195</v>
      </c>
      <c r="C29" s="32" t="s">
        <v>53</v>
      </c>
      <c r="D29" s="32">
        <v>3</v>
      </c>
      <c r="E29" s="34"/>
      <c r="F29" s="35">
        <f t="shared" si="0"/>
        <v>0</v>
      </c>
    </row>
    <row r="30" spans="1:6" x14ac:dyDescent="0.25">
      <c r="A30" s="32">
        <v>26</v>
      </c>
      <c r="B30" s="33" t="s">
        <v>196</v>
      </c>
      <c r="C30" s="32" t="s">
        <v>35</v>
      </c>
      <c r="D30" s="32">
        <v>1</v>
      </c>
      <c r="E30" s="34"/>
      <c r="F30" s="35">
        <f t="shared" si="0"/>
        <v>0</v>
      </c>
    </row>
    <row r="31" spans="1:6" x14ac:dyDescent="0.25">
      <c r="A31" s="32">
        <v>27</v>
      </c>
      <c r="B31" s="33" t="s">
        <v>197</v>
      </c>
      <c r="C31" s="32" t="s">
        <v>53</v>
      </c>
      <c r="D31" s="32">
        <v>4</v>
      </c>
      <c r="E31" s="34"/>
      <c r="F31" s="35">
        <f t="shared" si="0"/>
        <v>0</v>
      </c>
    </row>
    <row r="32" spans="1:6" x14ac:dyDescent="0.25">
      <c r="A32" s="32">
        <v>28</v>
      </c>
      <c r="B32" s="33" t="s">
        <v>198</v>
      </c>
      <c r="C32" s="32" t="s">
        <v>44</v>
      </c>
      <c r="D32" s="32">
        <v>1</v>
      </c>
      <c r="E32" s="34"/>
      <c r="F32" s="35">
        <f t="shared" si="0"/>
        <v>0</v>
      </c>
    </row>
    <row r="33" spans="1:7" ht="26.25" customHeight="1" x14ac:dyDescent="0.25">
      <c r="A33" s="32">
        <v>29</v>
      </c>
      <c r="B33" s="33" t="s">
        <v>199</v>
      </c>
      <c r="C33" s="32" t="s">
        <v>44</v>
      </c>
      <c r="D33" s="32">
        <v>1</v>
      </c>
      <c r="E33" s="34"/>
      <c r="F33" s="35">
        <f t="shared" si="0"/>
        <v>0</v>
      </c>
    </row>
    <row r="34" spans="1:7" ht="26.25" customHeight="1" x14ac:dyDescent="0.25">
      <c r="A34" s="32">
        <v>30</v>
      </c>
      <c r="B34" s="33" t="s">
        <v>200</v>
      </c>
      <c r="C34" s="32" t="s">
        <v>72</v>
      </c>
      <c r="D34" s="32">
        <v>1</v>
      </c>
      <c r="E34" s="34"/>
      <c r="F34" s="35">
        <f t="shared" si="0"/>
        <v>0</v>
      </c>
    </row>
    <row r="35" spans="1:7" ht="26.25" customHeight="1" x14ac:dyDescent="0.25">
      <c r="A35" s="32">
        <v>31</v>
      </c>
      <c r="B35" s="33" t="s">
        <v>201</v>
      </c>
      <c r="C35" s="32" t="s">
        <v>46</v>
      </c>
      <c r="D35" s="32">
        <v>4</v>
      </c>
      <c r="E35" s="34"/>
      <c r="F35" s="35">
        <f t="shared" si="0"/>
        <v>0</v>
      </c>
    </row>
    <row r="36" spans="1:7" ht="26.25" customHeight="1" x14ac:dyDescent="0.25">
      <c r="A36" s="32">
        <v>32</v>
      </c>
      <c r="B36" s="30" t="s">
        <v>202</v>
      </c>
      <c r="C36" s="32" t="s">
        <v>46</v>
      </c>
      <c r="D36" s="32">
        <v>3</v>
      </c>
      <c r="E36" s="34"/>
      <c r="F36" s="35">
        <f t="shared" si="0"/>
        <v>0</v>
      </c>
    </row>
    <row r="37" spans="1:7" ht="26.25" customHeight="1" x14ac:dyDescent="0.25">
      <c r="A37" s="32">
        <v>33</v>
      </c>
      <c r="B37" s="33" t="s">
        <v>203</v>
      </c>
      <c r="C37" s="32" t="s">
        <v>204</v>
      </c>
      <c r="D37" s="32">
        <v>2</v>
      </c>
      <c r="E37" s="34"/>
      <c r="F37" s="35">
        <f t="shared" si="0"/>
        <v>0</v>
      </c>
    </row>
    <row r="38" spans="1:7" ht="34.5" customHeight="1" x14ac:dyDescent="0.25">
      <c r="B38" s="37"/>
      <c r="G38" s="29"/>
    </row>
    <row r="39" spans="1:7" ht="38.25" customHeight="1" x14ac:dyDescent="0.25">
      <c r="A39" s="68"/>
      <c r="B39" s="69"/>
      <c r="D39" s="70"/>
      <c r="E39" s="70"/>
      <c r="F39" s="70"/>
    </row>
    <row r="40" spans="1:7" ht="24" customHeight="1" x14ac:dyDescent="0.25"/>
    <row r="42" spans="1:7" ht="29.25" customHeight="1" x14ac:dyDescent="0.25">
      <c r="G42" s="29"/>
    </row>
    <row r="43" spans="1:7" x14ac:dyDescent="0.25">
      <c r="A43" s="69"/>
      <c r="B43" s="69"/>
      <c r="D43" s="71"/>
      <c r="E43" s="71"/>
      <c r="F43" s="71"/>
    </row>
    <row r="44" spans="1:7" x14ac:dyDescent="0.25">
      <c r="B44" s="38"/>
    </row>
    <row r="45" spans="1:7" ht="15.75" customHeight="1" x14ac:dyDescent="0.25">
      <c r="C45" s="39"/>
    </row>
    <row r="46" spans="1:7" ht="15.75" customHeight="1" x14ac:dyDescent="0.25"/>
    <row r="47" spans="1:7" ht="15.75" customHeight="1" x14ac:dyDescent="0.25"/>
    <row r="48" spans="1:7" ht="15.75" customHeight="1" x14ac:dyDescent="0.25"/>
    <row r="49" s="30" customFormat="1" x14ac:dyDescent="0.25"/>
  </sheetData>
  <mergeCells count="11">
    <mergeCell ref="A1:E1"/>
    <mergeCell ref="A3:A4"/>
    <mergeCell ref="B3:B4"/>
    <mergeCell ref="C3:C4"/>
    <mergeCell ref="D3:D4"/>
    <mergeCell ref="E3:E4"/>
    <mergeCell ref="F3:F4"/>
    <mergeCell ref="A39:B39"/>
    <mergeCell ref="D39:F39"/>
    <mergeCell ref="A43:B43"/>
    <mergeCell ref="D43:F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T10-IN </vt:lpstr>
      <vt:lpstr>ARV-MMT-T10</vt:lpstr>
      <vt:lpstr>'T10-IN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2025-10-15T00:33:41Z</cp:lastPrinted>
  <dcterms:created xsi:type="dcterms:W3CDTF">2025-09-11T08:38:50Z</dcterms:created>
  <dcterms:modified xsi:type="dcterms:W3CDTF">2025-10-15T02:53:08Z</dcterms:modified>
</cp:coreProperties>
</file>